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7425"/>
  </bookViews>
  <sheets>
    <sheet name="PIB_2001_2020" sheetId="1" r:id="rId1"/>
    <sheet name="Taxa_2001_2020" sheetId="2" r:id="rId2"/>
    <sheet name="Estrutura_2001_2020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31" i="3" l="1"/>
  <c r="A30" i="3"/>
  <c r="A5" i="3"/>
  <c r="A4" i="3"/>
</calcChain>
</file>

<file path=xl/sharedStrings.xml><?xml version="1.0" encoding="utf-8"?>
<sst xmlns="http://schemas.openxmlformats.org/spreadsheetml/2006/main" count="180" uniqueCount="54">
  <si>
    <t xml:space="preserve">Preço Corrente </t>
  </si>
  <si>
    <t>PRODUTO INTERNO BRUTO_Retro</t>
  </si>
  <si>
    <t>VALOR ACRESCENTADO_Retro</t>
  </si>
  <si>
    <t xml:space="preserve">Agricultura, Produção Animal, Caça e Silvicultura </t>
  </si>
  <si>
    <t>Pescas</t>
  </si>
  <si>
    <t>Actividade Extractivas</t>
  </si>
  <si>
    <t>Indústrias Transformadoras</t>
  </si>
  <si>
    <t>Produção e Distribuição de Electricidade, Gas e Água</t>
  </si>
  <si>
    <t>Construção</t>
  </si>
  <si>
    <t>Comércio</t>
  </si>
  <si>
    <t>Alojamento e Restauração ( Restaurantes e Similares)</t>
  </si>
  <si>
    <t>Transportes, Armazenagem e Comunicações</t>
  </si>
  <si>
    <t>Actividades Financeiras</t>
  </si>
  <si>
    <t>Educação</t>
  </si>
  <si>
    <t>Saúde e Acção Social</t>
  </si>
  <si>
    <t>Outras Actividades de Serviços Colectivos, Sociais e Pessoais</t>
  </si>
  <si>
    <t>SIFIM</t>
  </si>
  <si>
    <t>Impostos sobre Produtos</t>
  </si>
  <si>
    <t xml:space="preserve">PRODUTO INTERNO BRUTO_Retro  </t>
  </si>
  <si>
    <t xml:space="preserve">Fonte: INE </t>
  </si>
  <si>
    <t>Populaçao</t>
  </si>
  <si>
    <t>PIB percapita (Milhoes STD)</t>
  </si>
  <si>
    <t>PIB percapita (USD)</t>
  </si>
  <si>
    <t>Tx cambio media anual (USD)</t>
  </si>
  <si>
    <t>Tx cambio media anual (EURO)</t>
  </si>
  <si>
    <t>PIB em Dolares</t>
  </si>
  <si>
    <t>PIB em Euros</t>
  </si>
  <si>
    <t xml:space="preserve">PRODUTO INTERNO BRUTO  </t>
  </si>
  <si>
    <t>VALOR ACRESCENTADO</t>
  </si>
  <si>
    <t>PREÇO CORRENTE</t>
  </si>
  <si>
    <t>PREÇO CONSTANTE</t>
  </si>
  <si>
    <t>2019**</t>
  </si>
  <si>
    <t>Tabela:1</t>
  </si>
  <si>
    <t>Valores em 10^3 STD, Preços Correntes ou Nominal "</t>
  </si>
  <si>
    <t>Fonte: INE Dados sujeitos a revisão</t>
  </si>
  <si>
    <t>*Dados Semi-Definitivos; ** Dados provisórios</t>
  </si>
  <si>
    <t>" Valores do PIB com efeito inflacionário ou  considerando o efeito da variação dos preços</t>
  </si>
  <si>
    <t>Tabela: 2</t>
  </si>
  <si>
    <t>Valores em 10^3 STD, Preços Constantes ou Real ""</t>
  </si>
  <si>
    <t>"" Valores do PIB sem efeito inflacionário ou  desconsiderando o efeito da variação dos preços</t>
  </si>
  <si>
    <t>Tabela: 3</t>
  </si>
  <si>
    <t>TAXA DE CRESCIMENTO NOMINAL</t>
  </si>
  <si>
    <t>Tabela :4</t>
  </si>
  <si>
    <t>TAXA DE CRESCIMENTO REAL</t>
  </si>
  <si>
    <t>Tabela: 5</t>
  </si>
  <si>
    <t>Tabela:6</t>
  </si>
  <si>
    <t>Sector Primário</t>
  </si>
  <si>
    <t>Sector Secundário ( Indústrial)</t>
  </si>
  <si>
    <t>Sector Terciário (Serviços)</t>
  </si>
  <si>
    <t xml:space="preserve">Serviços Prestados as Emp. e Act. Imob, Alu </t>
  </si>
  <si>
    <t>Administração Pública, Def. e Seg. S. Obr.</t>
  </si>
  <si>
    <t>Direitos de Importação</t>
  </si>
  <si>
    <t>2018*</t>
  </si>
  <si>
    <t>2020**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</si>
</sst>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_-;\-* #,##0_-;_-* &quot;-&quot;??_-;_-@_-"/>
    <numFmt numFmtId="169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8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b/>
      <sz val="12"/>
      <color theme="1"/>
      <name val="Arial"/>
      <family val="2"/>
    </font>
    <font>
      <b/>
      <i/>
      <sz val="11"/>
      <name val="Calibri"/>
      <family val="2"/>
      <scheme val="minor"/>
    </font>
    <font>
      <i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94">
    <xf numFmtId="0" fontId="0" fillId="0" borderId="0" xfId="0"/>
    <xf numFmtId="0" fontId="2" fillId="0" borderId="0" xfId="0" applyFont="1"/>
    <xf numFmtId="0" fontId="0" fillId="0" borderId="0" xfId="0" applyFill="1"/>
    <xf numFmtId="0" fontId="6" fillId="0" borderId="6" xfId="0" applyFont="1" applyFill="1" applyBorder="1"/>
    <xf numFmtId="1" fontId="7" fillId="2" borderId="8" xfId="0" applyNumberFormat="1" applyFont="1" applyFill="1" applyBorder="1" applyAlignment="1">
      <alignment horizontal="left" wrapText="1"/>
    </xf>
    <xf numFmtId="1" fontId="7" fillId="0" borderId="1" xfId="0" applyNumberFormat="1" applyFont="1" applyFill="1" applyBorder="1" applyAlignment="1">
      <alignment horizontal="left" wrapText="1"/>
    </xf>
    <xf numFmtId="0" fontId="2" fillId="0" borderId="7" xfId="0" applyFont="1" applyBorder="1"/>
    <xf numFmtId="0" fontId="2" fillId="0" borderId="6" xfId="0" applyFont="1" applyBorder="1"/>
    <xf numFmtId="1" fontId="9" fillId="0" borderId="0" xfId="0" applyNumberFormat="1" applyFont="1" applyFill="1" applyBorder="1"/>
    <xf numFmtId="164" fontId="5" fillId="0" borderId="6" xfId="1" applyNumberFormat="1" applyFont="1" applyBorder="1"/>
    <xf numFmtId="0" fontId="2" fillId="0" borderId="10" xfId="0" applyFont="1" applyBorder="1" applyAlignment="1"/>
    <xf numFmtId="1" fontId="2" fillId="0" borderId="1" xfId="0" applyNumberFormat="1" applyFont="1" applyBorder="1"/>
    <xf numFmtId="1" fontId="2" fillId="0" borderId="6" xfId="0" applyNumberFormat="1" applyFont="1" applyBorder="1"/>
    <xf numFmtId="1" fontId="2" fillId="0" borderId="7" xfId="0" applyNumberFormat="1" applyFont="1" applyBorder="1"/>
    <xf numFmtId="1" fontId="2" fillId="0" borderId="5" xfId="0" applyNumberFormat="1" applyFont="1" applyBorder="1"/>
    <xf numFmtId="1" fontId="2" fillId="0" borderId="6" xfId="0" applyNumberFormat="1" applyFont="1" applyFill="1" applyBorder="1"/>
    <xf numFmtId="1" fontId="9" fillId="2" borderId="8" xfId="0" applyNumberFormat="1" applyFont="1" applyFill="1" applyBorder="1" applyAlignment="1">
      <alignment horizontal="left" wrapText="1"/>
    </xf>
    <xf numFmtId="169" fontId="2" fillId="3" borderId="6" xfId="0" applyNumberFormat="1" applyFont="1" applyFill="1" applyBorder="1"/>
    <xf numFmtId="169" fontId="2" fillId="3" borderId="7" xfId="0" applyNumberFormat="1" applyFont="1" applyFill="1" applyBorder="1"/>
    <xf numFmtId="169" fontId="2" fillId="3" borderId="5" xfId="0" applyNumberFormat="1" applyFont="1" applyFill="1" applyBorder="1"/>
    <xf numFmtId="169" fontId="7" fillId="3" borderId="12" xfId="0" applyNumberFormat="1" applyFont="1" applyFill="1" applyBorder="1" applyAlignment="1">
      <alignment horizontal="right" wrapText="1"/>
    </xf>
    <xf numFmtId="169" fontId="2" fillId="0" borderId="6" xfId="0" applyNumberFormat="1" applyFont="1" applyBorder="1"/>
    <xf numFmtId="169" fontId="2" fillId="0" borderId="18" xfId="0" applyNumberFormat="1" applyFont="1" applyBorder="1"/>
    <xf numFmtId="169" fontId="2" fillId="0" borderId="12" xfId="0" applyNumberFormat="1" applyFont="1" applyBorder="1"/>
    <xf numFmtId="169" fontId="2" fillId="0" borderId="24" xfId="0" applyNumberFormat="1" applyFont="1" applyBorder="1"/>
    <xf numFmtId="169" fontId="0" fillId="0" borderId="6" xfId="0" applyNumberFormat="1" applyFont="1" applyBorder="1"/>
    <xf numFmtId="169" fontId="7" fillId="0" borderId="6" xfId="0" applyNumberFormat="1" applyFont="1" applyFill="1" applyBorder="1" applyAlignment="1">
      <alignment horizontal="right" wrapText="1"/>
    </xf>
    <xf numFmtId="169" fontId="2" fillId="0" borderId="17" xfId="0" applyNumberFormat="1" applyFont="1" applyBorder="1"/>
    <xf numFmtId="169" fontId="0" fillId="0" borderId="15" xfId="0" applyNumberFormat="1" applyFont="1" applyBorder="1"/>
    <xf numFmtId="169" fontId="0" fillId="0" borderId="16" xfId="0" applyNumberFormat="1" applyFont="1" applyBorder="1"/>
    <xf numFmtId="169" fontId="0" fillId="0" borderId="0" xfId="0" applyNumberFormat="1" applyFont="1" applyBorder="1"/>
    <xf numFmtId="169" fontId="9" fillId="0" borderId="16" xfId="0" applyNumberFormat="1" applyFont="1" applyFill="1" applyBorder="1" applyAlignment="1"/>
    <xf numFmtId="169" fontId="9" fillId="0" borderId="16" xfId="0" applyNumberFormat="1" applyFont="1" applyFill="1" applyBorder="1"/>
    <xf numFmtId="169" fontId="0" fillId="0" borderId="9" xfId="0" applyNumberFormat="1" applyFont="1" applyBorder="1"/>
    <xf numFmtId="169" fontId="9" fillId="0" borderId="9" xfId="0" applyNumberFormat="1" applyFont="1" applyFill="1" applyBorder="1"/>
    <xf numFmtId="169" fontId="7" fillId="0" borderId="12" xfId="0" applyNumberFormat="1" applyFont="1" applyFill="1" applyBorder="1"/>
    <xf numFmtId="169" fontId="2" fillId="0" borderId="19" xfId="0" applyNumberFormat="1" applyFont="1" applyBorder="1"/>
    <xf numFmtId="169" fontId="2" fillId="0" borderId="9" xfId="0" applyNumberFormat="1" applyFont="1" applyBorder="1"/>
    <xf numFmtId="169" fontId="2" fillId="0" borderId="10" xfId="0" applyNumberFormat="1" applyFont="1" applyBorder="1"/>
    <xf numFmtId="169" fontId="7" fillId="0" borderId="9" xfId="0" applyNumberFormat="1" applyFont="1" applyFill="1" applyBorder="1"/>
    <xf numFmtId="0" fontId="0" fillId="0" borderId="6" xfId="0" applyBorder="1"/>
    <xf numFmtId="169" fontId="0" fillId="0" borderId="0" xfId="0" applyNumberFormat="1"/>
    <xf numFmtId="169" fontId="2" fillId="2" borderId="6" xfId="0" applyNumberFormat="1" applyFont="1" applyFill="1" applyBorder="1"/>
    <xf numFmtId="169" fontId="2" fillId="2" borderId="7" xfId="0" applyNumberFormat="1" applyFont="1" applyFill="1" applyBorder="1"/>
    <xf numFmtId="169" fontId="2" fillId="2" borderId="5" xfId="0" applyNumberFormat="1" applyFont="1" applyFill="1" applyBorder="1"/>
    <xf numFmtId="169" fontId="7" fillId="2" borderId="12" xfId="0" applyNumberFormat="1" applyFont="1" applyFill="1" applyBorder="1" applyAlignment="1">
      <alignment horizontal="right" wrapText="1"/>
    </xf>
    <xf numFmtId="169" fontId="7" fillId="2" borderId="16" xfId="0" applyNumberFormat="1" applyFont="1" applyFill="1" applyBorder="1" applyAlignment="1">
      <alignment horizontal="right" wrapText="1"/>
    </xf>
    <xf numFmtId="164" fontId="17" fillId="0" borderId="6" xfId="1" applyNumberFormat="1" applyFont="1" applyBorder="1"/>
    <xf numFmtId="0" fontId="2" fillId="0" borderId="1" xfId="0" applyFont="1" applyBorder="1"/>
    <xf numFmtId="1" fontId="2" fillId="0" borderId="0" xfId="0" applyNumberFormat="1" applyFont="1" applyBorder="1"/>
    <xf numFmtId="0" fontId="20" fillId="0" borderId="0" xfId="0" applyFont="1" applyFill="1" applyBorder="1"/>
    <xf numFmtId="0" fontId="22" fillId="0" borderId="27" xfId="0" applyFont="1" applyFill="1" applyBorder="1" applyAlignment="1">
      <alignment vertical="center" wrapText="1"/>
    </xf>
    <xf numFmtId="0" fontId="2" fillId="0" borderId="0" xfId="0" applyFont="1" applyFill="1"/>
    <xf numFmtId="0" fontId="23" fillId="0" borderId="27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164" fontId="17" fillId="0" borderId="19" xfId="1" applyNumberFormat="1" applyFont="1" applyBorder="1" applyAlignment="1">
      <alignment horizontal="center"/>
    </xf>
    <xf numFmtId="164" fontId="17" fillId="0" borderId="10" xfId="1" applyNumberFormat="1" applyFont="1" applyBorder="1" applyAlignment="1">
      <alignment horizontal="center"/>
    </xf>
    <xf numFmtId="0" fontId="7" fillId="3" borderId="8" xfId="0" applyFont="1" applyFill="1" applyBorder="1" applyAlignment="1">
      <alignment wrapText="1"/>
    </xf>
    <xf numFmtId="0" fontId="9" fillId="0" borderId="8" xfId="0" applyFont="1" applyFill="1" applyBorder="1" applyAlignment="1">
      <alignment horizontal="left" indent="3"/>
    </xf>
    <xf numFmtId="0" fontId="9" fillId="0" borderId="13" xfId="0" applyFont="1" applyFill="1" applyBorder="1" applyAlignment="1">
      <alignment horizontal="left" indent="3"/>
    </xf>
    <xf numFmtId="0" fontId="13" fillId="2" borderId="13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 vertical="center" indent="3"/>
    </xf>
    <xf numFmtId="0" fontId="9" fillId="0" borderId="13" xfId="0" applyFont="1" applyFill="1" applyBorder="1"/>
    <xf numFmtId="0" fontId="7" fillId="0" borderId="13" xfId="0" applyFont="1" applyFill="1" applyBorder="1"/>
    <xf numFmtId="0" fontId="7" fillId="0" borderId="28" xfId="0" applyFont="1" applyFill="1" applyBorder="1"/>
    <xf numFmtId="1" fontId="6" fillId="0" borderId="6" xfId="0" applyNumberFormat="1" applyFont="1" applyBorder="1"/>
    <xf numFmtId="1" fontId="6" fillId="0" borderId="1" xfId="0" applyNumberFormat="1" applyFont="1" applyBorder="1"/>
    <xf numFmtId="1" fontId="6" fillId="0" borderId="7" xfId="0" applyNumberFormat="1" applyFont="1" applyBorder="1"/>
    <xf numFmtId="1" fontId="6" fillId="0" borderId="5" xfId="0" applyNumberFormat="1" applyFont="1" applyBorder="1"/>
    <xf numFmtId="1" fontId="7" fillId="3" borderId="8" xfId="0" applyNumberFormat="1" applyFont="1" applyFill="1" applyBorder="1" applyAlignment="1">
      <alignment wrapText="1"/>
    </xf>
    <xf numFmtId="1" fontId="13" fillId="2" borderId="13" xfId="0" applyNumberFormat="1" applyFont="1" applyFill="1" applyBorder="1" applyAlignment="1">
      <alignment horizontal="left"/>
    </xf>
    <xf numFmtId="1" fontId="0" fillId="0" borderId="0" xfId="0" applyNumberFormat="1"/>
    <xf numFmtId="1" fontId="3" fillId="0" borderId="0" xfId="0" applyNumberFormat="1" applyFont="1" applyFill="1" applyAlignment="1">
      <alignment horizontal="center"/>
    </xf>
    <xf numFmtId="1" fontId="2" fillId="0" borderId="0" xfId="0" applyNumberFormat="1" applyFont="1"/>
    <xf numFmtId="1" fontId="4" fillId="0" borderId="0" xfId="0" applyNumberFormat="1" applyFont="1" applyFill="1"/>
    <xf numFmtId="1" fontId="0" fillId="0" borderId="0" xfId="0" applyNumberFormat="1" applyFill="1"/>
    <xf numFmtId="1" fontId="5" fillId="0" borderId="1" xfId="1" applyNumberFormat="1" applyFont="1" applyBorder="1"/>
    <xf numFmtId="1" fontId="6" fillId="0" borderId="6" xfId="0" applyNumberFormat="1" applyFont="1" applyFill="1" applyBorder="1"/>
    <xf numFmtId="1" fontId="9" fillId="0" borderId="8" xfId="0" applyNumberFormat="1" applyFont="1" applyFill="1" applyBorder="1" applyAlignment="1">
      <alignment horizontal="left" indent="3"/>
    </xf>
    <xf numFmtId="1" fontId="9" fillId="0" borderId="13" xfId="0" applyNumberFormat="1" applyFont="1" applyFill="1" applyBorder="1" applyAlignment="1">
      <alignment horizontal="left" indent="3"/>
    </xf>
    <xf numFmtId="1" fontId="9" fillId="0" borderId="13" xfId="0" applyNumberFormat="1" applyFont="1" applyFill="1" applyBorder="1" applyAlignment="1">
      <alignment horizontal="left" vertical="center" indent="3"/>
    </xf>
    <xf numFmtId="1" fontId="9" fillId="0" borderId="13" xfId="0" applyNumberFormat="1" applyFont="1" applyFill="1" applyBorder="1"/>
    <xf numFmtId="1" fontId="7" fillId="0" borderId="13" xfId="0" applyNumberFormat="1" applyFont="1" applyFill="1" applyBorder="1"/>
    <xf numFmtId="1" fontId="7" fillId="0" borderId="28" xfId="0" applyNumberFormat="1" applyFont="1" applyFill="1" applyBorder="1"/>
    <xf numFmtId="1" fontId="11" fillId="0" borderId="0" xfId="0" applyNumberFormat="1" applyFont="1" applyFill="1" applyBorder="1"/>
    <xf numFmtId="1" fontId="21" fillId="0" borderId="0" xfId="0" applyNumberFormat="1" applyFont="1" applyFill="1" applyBorder="1"/>
    <xf numFmtId="1" fontId="3" fillId="0" borderId="0" xfId="0" applyNumberFormat="1" applyFont="1" applyAlignment="1">
      <alignment horizontal="center"/>
    </xf>
    <xf numFmtId="1" fontId="5" fillId="0" borderId="6" xfId="1" applyNumberFormat="1" applyFont="1" applyBorder="1"/>
    <xf numFmtId="1" fontId="6" fillId="0" borderId="5" xfId="0" applyNumberFormat="1" applyFont="1" applyFill="1" applyBorder="1" applyAlignment="1">
      <alignment horizontal="right"/>
    </xf>
    <xf numFmtId="1" fontId="19" fillId="0" borderId="0" xfId="0" applyNumberFormat="1" applyFont="1"/>
    <xf numFmtId="1" fontId="8" fillId="0" borderId="0" xfId="0" applyNumberFormat="1" applyFont="1" applyFill="1" applyBorder="1"/>
    <xf numFmtId="1" fontId="13" fillId="0" borderId="0" xfId="0" applyNumberFormat="1" applyFont="1" applyFill="1" applyBorder="1"/>
    <xf numFmtId="1" fontId="8" fillId="0" borderId="0" xfId="0" applyNumberFormat="1" applyFont="1" applyFill="1"/>
    <xf numFmtId="1" fontId="14" fillId="0" borderId="0" xfId="2" applyNumberFormat="1" applyFont="1" applyFill="1" applyBorder="1"/>
    <xf numFmtId="1" fontId="16" fillId="0" borderId="0" xfId="0" applyNumberFormat="1" applyFont="1" applyFill="1"/>
    <xf numFmtId="1" fontId="6" fillId="0" borderId="2" xfId="0" applyNumberFormat="1" applyFont="1" applyBorder="1" applyAlignment="1">
      <alignment horizontal="right"/>
    </xf>
    <xf numFmtId="1" fontId="6" fillId="0" borderId="3" xfId="0" applyNumberFormat="1" applyFont="1" applyBorder="1" applyAlignment="1">
      <alignment horizontal="right"/>
    </xf>
    <xf numFmtId="1" fontId="6" fillId="0" borderId="4" xfId="0" applyNumberFormat="1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1" fontId="6" fillId="0" borderId="6" xfId="0" applyNumberFormat="1" applyFont="1" applyBorder="1" applyAlignment="1">
      <alignment horizontal="right"/>
    </xf>
    <xf numFmtId="1" fontId="6" fillId="0" borderId="7" xfId="0" applyNumberFormat="1" applyFont="1" applyBorder="1" applyAlignment="1">
      <alignment horizontal="right"/>
    </xf>
    <xf numFmtId="1" fontId="6" fillId="0" borderId="6" xfId="0" applyNumberFormat="1" applyFont="1" applyFill="1" applyBorder="1" applyAlignment="1">
      <alignment horizontal="right"/>
    </xf>
    <xf numFmtId="1" fontId="9" fillId="0" borderId="8" xfId="0" applyNumberFormat="1" applyFont="1" applyFill="1" applyBorder="1" applyAlignment="1">
      <alignment horizontal="left" wrapText="1"/>
    </xf>
    <xf numFmtId="169" fontId="7" fillId="3" borderId="8" xfId="0" applyNumberFormat="1" applyFont="1" applyFill="1" applyBorder="1" applyAlignment="1">
      <alignment wrapText="1"/>
    </xf>
    <xf numFmtId="169" fontId="2" fillId="2" borderId="6" xfId="0" applyNumberFormat="1" applyFont="1" applyFill="1" applyBorder="1" applyAlignment="1">
      <alignment horizontal="right"/>
    </xf>
    <xf numFmtId="169" fontId="2" fillId="2" borderId="7" xfId="0" applyNumberFormat="1" applyFont="1" applyFill="1" applyBorder="1" applyAlignment="1">
      <alignment horizontal="right"/>
    </xf>
    <xf numFmtId="169" fontId="2" fillId="2" borderId="10" xfId="0" applyNumberFormat="1" applyFont="1" applyFill="1" applyBorder="1" applyAlignment="1">
      <alignment horizontal="right"/>
    </xf>
    <xf numFmtId="169" fontId="2" fillId="2" borderId="9" xfId="0" applyNumberFormat="1" applyFont="1" applyFill="1" applyBorder="1" applyAlignment="1">
      <alignment horizontal="right"/>
    </xf>
    <xf numFmtId="169" fontId="2" fillId="2" borderId="11" xfId="0" applyNumberFormat="1" applyFont="1" applyFill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18" xfId="0" applyNumberFormat="1" applyFont="1" applyBorder="1" applyAlignment="1">
      <alignment horizontal="right"/>
    </xf>
    <xf numFmtId="169" fontId="2" fillId="0" borderId="12" xfId="0" applyNumberFormat="1" applyFont="1" applyBorder="1" applyAlignment="1">
      <alignment horizontal="right"/>
    </xf>
    <xf numFmtId="169" fontId="2" fillId="0" borderId="24" xfId="0" applyNumberFormat="1" applyFont="1" applyBorder="1" applyAlignment="1">
      <alignment horizontal="right"/>
    </xf>
    <xf numFmtId="169" fontId="0" fillId="0" borderId="6" xfId="0" applyNumberFormat="1" applyFont="1" applyBorder="1" applyAlignment="1">
      <alignment horizontal="right"/>
    </xf>
    <xf numFmtId="169" fontId="7" fillId="3" borderId="8" xfId="0" applyNumberFormat="1" applyFont="1" applyFill="1" applyBorder="1" applyAlignment="1">
      <alignment horizontal="right" wrapText="1"/>
    </xf>
    <xf numFmtId="169" fontId="0" fillId="0" borderId="0" xfId="0" applyNumberFormat="1" applyFont="1" applyBorder="1" applyAlignment="1">
      <alignment horizontal="right"/>
    </xf>
    <xf numFmtId="169" fontId="0" fillId="0" borderId="16" xfId="0" applyNumberFormat="1" applyFont="1" applyBorder="1" applyAlignment="1">
      <alignment horizontal="right"/>
    </xf>
    <xf numFmtId="169" fontId="9" fillId="0" borderId="16" xfId="0" applyNumberFormat="1" applyFont="1" applyFill="1" applyBorder="1" applyAlignment="1">
      <alignment horizontal="right"/>
    </xf>
    <xf numFmtId="169" fontId="13" fillId="2" borderId="13" xfId="0" applyNumberFormat="1" applyFont="1" applyFill="1" applyBorder="1" applyAlignment="1">
      <alignment horizontal="right"/>
    </xf>
    <xf numFmtId="169" fontId="0" fillId="0" borderId="9" xfId="0" applyNumberFormat="1" applyFont="1" applyBorder="1" applyAlignment="1">
      <alignment horizontal="right"/>
    </xf>
    <xf numFmtId="169" fontId="9" fillId="0" borderId="9" xfId="0" applyNumberFormat="1" applyFont="1" applyFill="1" applyBorder="1" applyAlignment="1">
      <alignment horizontal="right"/>
    </xf>
    <xf numFmtId="169" fontId="7" fillId="0" borderId="12" xfId="0" applyNumberFormat="1" applyFont="1" applyFill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7" fillId="0" borderId="9" xfId="0" applyNumberFormat="1" applyFont="1" applyFill="1" applyBorder="1" applyAlignment="1">
      <alignment horizontal="right"/>
    </xf>
    <xf numFmtId="0" fontId="19" fillId="0" borderId="13" xfId="0" applyFont="1" applyFill="1" applyBorder="1"/>
    <xf numFmtId="3" fontId="2" fillId="2" borderId="9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 applyAlignment="1">
      <alignment horizontal="right"/>
    </xf>
    <xf numFmtId="3" fontId="7" fillId="2" borderId="12" xfId="0" applyNumberFormat="1" applyFont="1" applyFill="1" applyBorder="1" applyAlignment="1">
      <alignment horizontal="right" wrapText="1"/>
    </xf>
    <xf numFmtId="3" fontId="7" fillId="2" borderId="13" xfId="0" applyNumberFormat="1" applyFont="1" applyFill="1" applyBorder="1" applyAlignment="1">
      <alignment horizontal="right" wrapText="1"/>
    </xf>
    <xf numFmtId="3" fontId="7" fillId="3" borderId="13" xfId="0" applyNumberFormat="1" applyFont="1" applyFill="1" applyBorder="1" applyAlignment="1">
      <alignment horizontal="right" wrapText="1"/>
    </xf>
    <xf numFmtId="3" fontId="2" fillId="0" borderId="7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7" fillId="0" borderId="6" xfId="0" applyNumberFormat="1" applyFont="1" applyFill="1" applyBorder="1" applyAlignment="1">
      <alignment horizontal="right" wrapText="1"/>
    </xf>
    <xf numFmtId="3" fontId="7" fillId="0" borderId="14" xfId="0" applyNumberFormat="1" applyFont="1" applyFill="1" applyBorder="1" applyAlignment="1">
      <alignment horizontal="right" wrapText="1"/>
    </xf>
    <xf numFmtId="3" fontId="13" fillId="2" borderId="13" xfId="0" applyNumberFormat="1" applyFont="1" applyFill="1" applyBorder="1" applyAlignment="1">
      <alignment horizontal="right"/>
    </xf>
    <xf numFmtId="3" fontId="9" fillId="0" borderId="16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9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3" fontId="7" fillId="0" borderId="18" xfId="0" applyNumberFormat="1" applyFont="1" applyFill="1" applyBorder="1" applyAlignment="1">
      <alignment horizontal="right"/>
    </xf>
    <xf numFmtId="3" fontId="9" fillId="0" borderId="12" xfId="0" applyNumberFormat="1" applyFont="1" applyFill="1" applyBorder="1" applyAlignment="1">
      <alignment horizontal="right"/>
    </xf>
    <xf numFmtId="3" fontId="7" fillId="0" borderId="9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2" borderId="8" xfId="0" applyNumberFormat="1" applyFont="1" applyFill="1" applyBorder="1" applyAlignment="1">
      <alignment wrapText="1"/>
    </xf>
    <xf numFmtId="3" fontId="7" fillId="2" borderId="1" xfId="0" applyNumberFormat="1" applyFont="1" applyFill="1" applyBorder="1" applyAlignment="1">
      <alignment wrapText="1"/>
    </xf>
    <xf numFmtId="3" fontId="7" fillId="2" borderId="20" xfId="0" applyNumberFormat="1" applyFont="1" applyFill="1" applyBorder="1" applyAlignment="1">
      <alignment wrapText="1"/>
    </xf>
    <xf numFmtId="3" fontId="6" fillId="0" borderId="6" xfId="0" applyNumberFormat="1" applyFont="1" applyBorder="1" applyAlignment="1"/>
    <xf numFmtId="3" fontId="6" fillId="0" borderId="1" xfId="0" applyNumberFormat="1" applyFont="1" applyBorder="1" applyAlignment="1"/>
    <xf numFmtId="3" fontId="6" fillId="0" borderId="7" xfId="0" applyNumberFormat="1" applyFont="1" applyBorder="1" applyAlignment="1"/>
    <xf numFmtId="3" fontId="6" fillId="0" borderId="5" xfId="0" applyNumberFormat="1" applyFont="1" applyBorder="1" applyAlignment="1"/>
    <xf numFmtId="3" fontId="7" fillId="0" borderId="6" xfId="0" applyNumberFormat="1" applyFont="1" applyFill="1" applyBorder="1" applyAlignment="1">
      <alignment wrapText="1"/>
    </xf>
    <xf numFmtId="3" fontId="7" fillId="0" borderId="21" xfId="0" applyNumberFormat="1" applyFont="1" applyFill="1" applyBorder="1" applyAlignment="1">
      <alignment wrapText="1"/>
    </xf>
    <xf numFmtId="3" fontId="7" fillId="0" borderId="22" xfId="0" applyNumberFormat="1" applyFont="1" applyFill="1" applyBorder="1" applyAlignment="1">
      <alignment wrapText="1"/>
    </xf>
    <xf numFmtId="3" fontId="7" fillId="0" borderId="23" xfId="0" applyNumberFormat="1" applyFont="1" applyFill="1" applyBorder="1" applyAlignment="1">
      <alignment wrapText="1"/>
    </xf>
    <xf numFmtId="3" fontId="7" fillId="3" borderId="8" xfId="0" applyNumberFormat="1" applyFont="1" applyFill="1" applyBorder="1" applyAlignment="1">
      <alignment wrapText="1"/>
    </xf>
    <xf numFmtId="3" fontId="9" fillId="0" borderId="16" xfId="0" applyNumberFormat="1" applyFont="1" applyFill="1" applyBorder="1" applyAlignment="1"/>
    <xf numFmtId="3" fontId="9" fillId="0" borderId="0" xfId="0" applyNumberFormat="1" applyFont="1" applyFill="1" applyBorder="1" applyAlignment="1"/>
    <xf numFmtId="3" fontId="13" fillId="2" borderId="13" xfId="0" applyNumberFormat="1" applyFont="1" applyFill="1" applyBorder="1" applyAlignment="1"/>
    <xf numFmtId="3" fontId="9" fillId="0" borderId="9" xfId="0" applyNumberFormat="1" applyFont="1" applyFill="1" applyBorder="1" applyAlignment="1"/>
    <xf numFmtId="3" fontId="7" fillId="0" borderId="12" xfId="0" applyNumberFormat="1" applyFont="1" applyFill="1" applyBorder="1" applyAlignment="1"/>
    <xf numFmtId="3" fontId="7" fillId="0" borderId="18" xfId="0" applyNumberFormat="1" applyFont="1" applyFill="1" applyBorder="1" applyAlignment="1"/>
    <xf numFmtId="3" fontId="7" fillId="0" borderId="17" xfId="0" applyNumberFormat="1" applyFont="1" applyFill="1" applyBorder="1" applyAlignment="1"/>
    <xf numFmtId="3" fontId="7" fillId="0" borderId="25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10" xfId="0" applyNumberFormat="1" applyFont="1" applyFill="1" applyBorder="1" applyAlignment="1"/>
    <xf numFmtId="3" fontId="7" fillId="0" borderId="19" xfId="0" applyNumberFormat="1" applyFont="1" applyFill="1" applyBorder="1" applyAlignment="1"/>
    <xf numFmtId="3" fontId="7" fillId="0" borderId="26" xfId="0" applyNumberFormat="1" applyFont="1" applyFill="1" applyBorder="1" applyAlignment="1"/>
    <xf numFmtId="3" fontId="9" fillId="0" borderId="0" xfId="0" applyNumberFormat="1" applyFont="1" applyFill="1"/>
    <xf numFmtId="3" fontId="0" fillId="0" borderId="0" xfId="0" applyNumberFormat="1"/>
    <xf numFmtId="3" fontId="7" fillId="0" borderId="0" xfId="0" applyNumberFormat="1" applyFont="1" applyFill="1"/>
    <xf numFmtId="3" fontId="2" fillId="0" borderId="0" xfId="0" applyNumberFormat="1" applyFont="1"/>
    <xf numFmtId="3" fontId="0" fillId="4" borderId="0" xfId="0" applyNumberFormat="1" applyFill="1"/>
    <xf numFmtId="3" fontId="12" fillId="0" borderId="0" xfId="0" applyNumberFormat="1" applyFont="1" applyFill="1" applyBorder="1"/>
    <xf numFmtId="1" fontId="0" fillId="0" borderId="0" xfId="0" applyNumberFormat="1" applyBorder="1"/>
    <xf numFmtId="1" fontId="0" fillId="4" borderId="0" xfId="0" applyNumberFormat="1" applyFill="1" applyBorder="1"/>
    <xf numFmtId="3" fontId="9" fillId="0" borderId="0" xfId="0" applyNumberFormat="1" applyFont="1" applyFill="1" applyBorder="1"/>
    <xf numFmtId="3" fontId="0" fillId="0" borderId="0" xfId="0" applyNumberFormat="1" applyBorder="1"/>
    <xf numFmtId="1" fontId="0" fillId="0" borderId="0" xfId="0" applyNumberFormat="1" applyFill="1" applyBorder="1"/>
    <xf numFmtId="1" fontId="15" fillId="0" borderId="0" xfId="0" applyNumberFormat="1" applyFont="1" applyFill="1" applyBorder="1"/>
    <xf numFmtId="3" fontId="0" fillId="0" borderId="0" xfId="0" applyNumberFormat="1" applyFill="1" applyBorder="1"/>
    <xf numFmtId="169" fontId="2" fillId="2" borderId="15" xfId="0" applyNumberFormat="1" applyFont="1" applyFill="1" applyBorder="1"/>
    <xf numFmtId="169" fontId="2" fillId="2" borderId="16" xfId="0" applyNumberFormat="1" applyFont="1" applyFill="1" applyBorder="1"/>
    <xf numFmtId="169" fontId="2" fillId="2" borderId="0" xfId="0" applyNumberFormat="1" applyFont="1" applyFill="1" applyBorder="1"/>
    <xf numFmtId="169" fontId="10" fillId="2" borderId="16" xfId="0" applyNumberFormat="1" applyFont="1" applyFill="1" applyBorder="1"/>
    <xf numFmtId="169" fontId="18" fillId="2" borderId="16" xfId="0" applyNumberFormat="1" applyFont="1" applyFill="1" applyBorder="1"/>
    <xf numFmtId="169" fontId="2" fillId="2" borderId="17" xfId="0" applyNumberFormat="1" applyFont="1" applyFill="1" applyBorder="1"/>
    <xf numFmtId="169" fontId="2" fillId="2" borderId="12" xfId="0" applyNumberFormat="1" applyFont="1" applyFill="1" applyBorder="1"/>
    <xf numFmtId="169" fontId="2" fillId="2" borderId="18" xfId="0" applyNumberFormat="1" applyFont="1" applyFill="1" applyBorder="1"/>
    <xf numFmtId="169" fontId="8" fillId="2" borderId="16" xfId="0" applyNumberFormat="1" applyFont="1" applyFill="1" applyBorder="1" applyAlignment="1">
      <alignment horizontal="right" wrapText="1"/>
    </xf>
    <xf numFmtId="0" fontId="7" fillId="2" borderId="8" xfId="0" applyFont="1" applyFill="1" applyBorder="1" applyAlignment="1">
      <alignment wrapText="1"/>
    </xf>
  </cellXfs>
  <cellStyles count="3">
    <cellStyle name="Normal" xfId="0" builtinId="0"/>
    <cellStyle name="Normal_Folha1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Est_base_2008\Retropola&#231;&#227;o_Gueitt_2018_MGOS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_Base_2001"/>
      <sheetName val="Valores_Base_2008"/>
      <sheetName val="K"/>
      <sheetName val="Deflator"/>
      <sheetName val="PIB_Retro"/>
      <sheetName val="Taxa_Retro"/>
      <sheetName val="Estrutura"/>
      <sheetName val="PIB_SOMA"/>
      <sheetName val="GRÁFICO"/>
    </sheetNames>
    <sheetDataSet>
      <sheetData sheetId="0"/>
      <sheetData sheetId="1"/>
      <sheetData sheetId="2"/>
      <sheetData sheetId="3"/>
      <sheetData sheetId="4"/>
      <sheetData sheetId="5">
        <row r="4">
          <cell r="B4" t="str">
            <v xml:space="preserve">PRODUTO INTERNO BRUTO  </v>
          </cell>
        </row>
        <row r="5">
          <cell r="B5" t="str">
            <v>VALOR ACRESCENTADO</v>
          </cell>
        </row>
        <row r="30">
          <cell r="B30" t="str">
            <v xml:space="preserve">PRODUTO INTERNO BRUTO  </v>
          </cell>
        </row>
        <row r="31">
          <cell r="B31" t="str">
            <v>VALOR ACRESCENTADO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view="pageBreakPreview" topLeftCell="E1" zoomScale="85" zoomScaleNormal="100" zoomScaleSheetLayoutView="85" workbookViewId="0">
      <selection activeCell="B61" sqref="B61:U63"/>
    </sheetView>
  </sheetViews>
  <sheetFormatPr defaultRowHeight="15" x14ac:dyDescent="0.25"/>
  <cols>
    <col min="1" max="1" width="59.7109375" style="71" customWidth="1"/>
    <col min="2" max="2" width="12.7109375" style="71" customWidth="1"/>
    <col min="3" max="4" width="12" style="71" customWidth="1"/>
    <col min="5" max="6" width="12.5703125" style="71" customWidth="1"/>
    <col min="7" max="7" width="14.5703125" style="71" customWidth="1"/>
    <col min="8" max="8" width="12.5703125" style="71" customWidth="1"/>
    <col min="9" max="9" width="13.28515625" style="71" customWidth="1"/>
    <col min="10" max="11" width="12.85546875" style="71" bestFit="1" customWidth="1"/>
    <col min="12" max="12" width="13" style="71" customWidth="1"/>
    <col min="13" max="13" width="13.5703125" style="71" customWidth="1"/>
    <col min="14" max="14" width="12.7109375" style="71" customWidth="1"/>
    <col min="15" max="15" width="12.85546875" style="75" bestFit="1" customWidth="1"/>
    <col min="16" max="17" width="12.7109375" style="75" customWidth="1"/>
    <col min="18" max="19" width="12.85546875" style="71" customWidth="1"/>
    <col min="20" max="20" width="12.7109375" style="71" customWidth="1"/>
    <col min="21" max="21" width="11.28515625" style="71" bestFit="1" customWidth="1"/>
    <col min="22" max="16384" width="9.140625" style="71"/>
  </cols>
  <sheetData>
    <row r="1" spans="1:21" ht="18.75" x14ac:dyDescent="0.3">
      <c r="A1" s="71" t="s">
        <v>32</v>
      </c>
      <c r="B1" s="72" t="s">
        <v>33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1" ht="15.75" thickBot="1" x14ac:dyDescent="0.3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5"/>
      <c r="K2" s="75"/>
      <c r="L2" s="75"/>
      <c r="M2" s="75"/>
      <c r="N2" s="75"/>
    </row>
    <row r="3" spans="1:21" ht="16.5" thickBot="1" x14ac:dyDescent="0.3">
      <c r="A3" s="76"/>
      <c r="B3" s="95">
        <v>2001</v>
      </c>
      <c r="C3" s="96">
        <v>2002</v>
      </c>
      <c r="D3" s="96">
        <v>2003</v>
      </c>
      <c r="E3" s="96">
        <v>2004</v>
      </c>
      <c r="F3" s="96">
        <v>2005</v>
      </c>
      <c r="G3" s="96">
        <v>2006</v>
      </c>
      <c r="H3" s="97">
        <v>2007</v>
      </c>
      <c r="I3" s="98">
        <v>2008</v>
      </c>
      <c r="J3" s="99">
        <v>2009</v>
      </c>
      <c r="K3" s="100">
        <v>2010</v>
      </c>
      <c r="L3" s="99">
        <v>2011</v>
      </c>
      <c r="M3" s="100">
        <v>2012</v>
      </c>
      <c r="N3" s="99">
        <v>2013</v>
      </c>
      <c r="O3" s="101">
        <v>2014</v>
      </c>
      <c r="P3" s="101">
        <v>2015</v>
      </c>
      <c r="Q3" s="101">
        <v>2016</v>
      </c>
      <c r="R3" s="101">
        <v>2017</v>
      </c>
      <c r="S3" s="101" t="s">
        <v>52</v>
      </c>
      <c r="T3" s="101" t="s">
        <v>31</v>
      </c>
      <c r="U3" s="101" t="s">
        <v>53</v>
      </c>
    </row>
    <row r="4" spans="1:21" ht="15" customHeight="1" thickBot="1" x14ac:dyDescent="0.3">
      <c r="A4" s="4" t="s">
        <v>1</v>
      </c>
      <c r="B4" s="126">
        <v>633365.51848256087</v>
      </c>
      <c r="C4" s="127">
        <v>725824.30708673829</v>
      </c>
      <c r="D4" s="126">
        <v>893105.599550421</v>
      </c>
      <c r="E4" s="127">
        <v>1034654.6768762382</v>
      </c>
      <c r="F4" s="126">
        <v>1321292.3827043215</v>
      </c>
      <c r="G4" s="128">
        <v>1659714.2533968848</v>
      </c>
      <c r="H4" s="128">
        <v>1957640.7931186992</v>
      </c>
      <c r="I4" s="129">
        <v>2763009</v>
      </c>
      <c r="J4" s="130">
        <v>3044288.0021576802</v>
      </c>
      <c r="K4" s="130">
        <v>3652623.8041888075</v>
      </c>
      <c r="L4" s="130">
        <v>4109906.7507312568</v>
      </c>
      <c r="M4" s="130">
        <v>4815929.9697411433</v>
      </c>
      <c r="N4" s="130">
        <v>5588960.9259749781</v>
      </c>
      <c r="O4" s="131">
        <v>6443313.1260572355</v>
      </c>
      <c r="P4" s="131">
        <v>7030510.4865393015</v>
      </c>
      <c r="Q4" s="131">
        <v>7697780.5410352312</v>
      </c>
      <c r="R4" s="131">
        <v>8231170.4367424482</v>
      </c>
      <c r="S4" s="131">
        <v>8618990.374492107</v>
      </c>
      <c r="T4" s="131">
        <v>9424294.7433202174</v>
      </c>
      <c r="U4" s="131">
        <v>10247299.876311468</v>
      </c>
    </row>
    <row r="5" spans="1:21" ht="18.75" customHeight="1" thickBot="1" x14ac:dyDescent="0.3">
      <c r="A5" s="5" t="s">
        <v>2</v>
      </c>
      <c r="B5" s="132">
        <v>596473.37067046924</v>
      </c>
      <c r="C5" s="132">
        <v>679801.98859716137</v>
      </c>
      <c r="D5" s="133">
        <v>833363.92866845254</v>
      </c>
      <c r="E5" s="132">
        <v>963900.22569293599</v>
      </c>
      <c r="F5" s="133">
        <v>1236827.8760889526</v>
      </c>
      <c r="G5" s="134">
        <v>1530786.7463412695</v>
      </c>
      <c r="H5" s="135">
        <v>1805901.3700371997</v>
      </c>
      <c r="I5" s="136">
        <v>2501365</v>
      </c>
      <c r="J5" s="137">
        <v>2845303.0531576802</v>
      </c>
      <c r="K5" s="137">
        <v>3388733.6843249477</v>
      </c>
      <c r="L5" s="137">
        <v>3850473.3585887165</v>
      </c>
      <c r="M5" s="137">
        <v>4545294.5466485536</v>
      </c>
      <c r="N5" s="137">
        <v>5284987.5859749783</v>
      </c>
      <c r="O5" s="137">
        <v>6099125.1260572355</v>
      </c>
      <c r="P5" s="137">
        <v>6656907.9163203016</v>
      </c>
      <c r="Q5" s="137">
        <v>7316382.8385272315</v>
      </c>
      <c r="R5" s="137">
        <v>7827023.1785524478</v>
      </c>
      <c r="S5" s="137">
        <v>8168875.6261621071</v>
      </c>
      <c r="T5" s="137">
        <v>8992976.5346102174</v>
      </c>
      <c r="U5" s="137">
        <v>9745163.5548914671</v>
      </c>
    </row>
    <row r="6" spans="1:21" ht="14.25" customHeight="1" x14ac:dyDescent="0.25">
      <c r="A6" s="69" t="s">
        <v>46</v>
      </c>
      <c r="B6" s="138">
        <v>68409.567097983003</v>
      </c>
      <c r="C6" s="138">
        <v>87305.377783830481</v>
      </c>
      <c r="D6" s="138">
        <v>102928.19812292194</v>
      </c>
      <c r="E6" s="138">
        <v>110565.807799516</v>
      </c>
      <c r="F6" s="138">
        <v>130278.59964716807</v>
      </c>
      <c r="G6" s="138">
        <v>162569.22276476945</v>
      </c>
      <c r="H6" s="138">
        <v>198066.76425688647</v>
      </c>
      <c r="I6" s="138">
        <v>272519</v>
      </c>
      <c r="J6" s="138">
        <v>341279.16911484173</v>
      </c>
      <c r="K6" s="138">
        <v>424580.518313771</v>
      </c>
      <c r="L6" s="138">
        <v>478636.89642557042</v>
      </c>
      <c r="M6" s="138">
        <v>569610.84869759018</v>
      </c>
      <c r="N6" s="138">
        <v>689310.30137650308</v>
      </c>
      <c r="O6" s="138">
        <v>751306.38784284517</v>
      </c>
      <c r="P6" s="138">
        <v>859758.25723352702</v>
      </c>
      <c r="Q6" s="138">
        <v>898666.32735705364</v>
      </c>
      <c r="R6" s="138">
        <v>919973.61632335756</v>
      </c>
      <c r="S6" s="138">
        <v>982284.4239111538</v>
      </c>
      <c r="T6" s="138">
        <v>1180492.9859797608</v>
      </c>
      <c r="U6" s="138">
        <v>1457577.0460897398</v>
      </c>
    </row>
    <row r="7" spans="1:21" x14ac:dyDescent="0.25">
      <c r="A7" s="78" t="s">
        <v>3</v>
      </c>
      <c r="B7" s="139">
        <v>37062.733185595906</v>
      </c>
      <c r="C7" s="139">
        <v>47597.376655043226</v>
      </c>
      <c r="D7" s="139">
        <v>55822.545182705442</v>
      </c>
      <c r="E7" s="139">
        <v>59665.540244893615</v>
      </c>
      <c r="F7" s="139">
        <v>70243.488652806802</v>
      </c>
      <c r="G7" s="139">
        <v>87472.20339810256</v>
      </c>
      <c r="H7" s="139">
        <v>106354.2716375288</v>
      </c>
      <c r="I7" s="139">
        <v>145644</v>
      </c>
      <c r="J7" s="139">
        <v>174808.38399738749</v>
      </c>
      <c r="K7" s="140">
        <v>221106.35818154734</v>
      </c>
      <c r="L7" s="139">
        <v>243165.17109903836</v>
      </c>
      <c r="M7" s="140">
        <v>286654.98814063531</v>
      </c>
      <c r="N7" s="139">
        <v>338452.86838176334</v>
      </c>
      <c r="O7" s="139">
        <v>344710.35455146653</v>
      </c>
      <c r="P7" s="139">
        <v>367449.042976406</v>
      </c>
      <c r="Q7" s="139">
        <v>370563.958804628</v>
      </c>
      <c r="R7" s="139">
        <v>358043.49482795177</v>
      </c>
      <c r="S7" s="139">
        <v>394454.7111712849</v>
      </c>
      <c r="T7" s="139">
        <v>433412.64227495895</v>
      </c>
      <c r="U7" s="139">
        <v>505066.6069589468</v>
      </c>
    </row>
    <row r="8" spans="1:21" x14ac:dyDescent="0.25">
      <c r="A8" s="79" t="s">
        <v>4</v>
      </c>
      <c r="B8" s="139">
        <v>30995.242465183816</v>
      </c>
      <c r="C8" s="139">
        <v>34816.066570359115</v>
      </c>
      <c r="D8" s="139">
        <v>42888.240869527501</v>
      </c>
      <c r="E8" s="139">
        <v>52261.583592938936</v>
      </c>
      <c r="F8" s="139">
        <v>55437.642034150165</v>
      </c>
      <c r="G8" s="139">
        <v>68317.401249339207</v>
      </c>
      <c r="H8" s="139">
        <v>83865.787259231147</v>
      </c>
      <c r="I8" s="139">
        <v>116225</v>
      </c>
      <c r="J8" s="139">
        <v>154414.57569569591</v>
      </c>
      <c r="K8" s="140">
        <v>190252.35844646569</v>
      </c>
      <c r="L8" s="139">
        <v>221259.69048554136</v>
      </c>
      <c r="M8" s="140">
        <v>267297.09390095004</v>
      </c>
      <c r="N8" s="139">
        <v>334120.4372497031</v>
      </c>
      <c r="O8" s="139">
        <v>388273.6260107609</v>
      </c>
      <c r="P8" s="139">
        <v>472427.6780976794</v>
      </c>
      <c r="Q8" s="139">
        <v>506804.26955635322</v>
      </c>
      <c r="R8" s="139">
        <v>537417.48162102443</v>
      </c>
      <c r="S8" s="139">
        <v>563579.13750574482</v>
      </c>
      <c r="T8" s="139">
        <v>724815.46495502023</v>
      </c>
      <c r="U8" s="139">
        <v>928714.83959593903</v>
      </c>
    </row>
    <row r="9" spans="1:21" x14ac:dyDescent="0.25">
      <c r="A9" s="79" t="s">
        <v>5</v>
      </c>
      <c r="B9" s="139">
        <v>1857.3250474846902</v>
      </c>
      <c r="C9" s="139">
        <v>1887.1598654279612</v>
      </c>
      <c r="D9" s="139">
        <v>2699.5860269661107</v>
      </c>
      <c r="E9" s="139">
        <v>3386.1696773648237</v>
      </c>
      <c r="F9" s="139">
        <v>4087.1176444927469</v>
      </c>
      <c r="G9" s="139">
        <v>5395.4447234816489</v>
      </c>
      <c r="H9" s="139">
        <v>6927.4808775094853</v>
      </c>
      <c r="I9" s="139">
        <v>10650</v>
      </c>
      <c r="J9" s="139">
        <v>12056.20942175828</v>
      </c>
      <c r="K9" s="140">
        <v>13221.801685757944</v>
      </c>
      <c r="L9" s="139">
        <v>14212.034840990753</v>
      </c>
      <c r="M9" s="140">
        <v>15658.766656004775</v>
      </c>
      <c r="N9" s="139">
        <v>16736.995745036649</v>
      </c>
      <c r="O9" s="139">
        <v>18322.407280617772</v>
      </c>
      <c r="P9" s="139">
        <v>19881.536159441574</v>
      </c>
      <c r="Q9" s="139">
        <v>21298.098996072469</v>
      </c>
      <c r="R9" s="139">
        <v>24512.639874381333</v>
      </c>
      <c r="S9" s="139">
        <v>24250.575234124099</v>
      </c>
      <c r="T9" s="139">
        <v>22264.878749781496</v>
      </c>
      <c r="U9" s="139">
        <v>23795.599534854115</v>
      </c>
    </row>
    <row r="10" spans="1:21" x14ac:dyDescent="0.25">
      <c r="A10" s="70" t="s">
        <v>47</v>
      </c>
      <c r="B10" s="138">
        <v>113774.34768414512</v>
      </c>
      <c r="C10" s="138">
        <v>108343.36962496395</v>
      </c>
      <c r="D10" s="138">
        <v>126756.76424460839</v>
      </c>
      <c r="E10" s="138">
        <v>144839.67901421001</v>
      </c>
      <c r="F10" s="138">
        <v>178489.54757324071</v>
      </c>
      <c r="G10" s="138">
        <v>219795.03350297888</v>
      </c>
      <c r="H10" s="138">
        <v>261429.82607088389</v>
      </c>
      <c r="I10" s="138">
        <v>420833</v>
      </c>
      <c r="J10" s="138">
        <v>556909.77095191181</v>
      </c>
      <c r="K10" s="138">
        <v>621999.99269851344</v>
      </c>
      <c r="L10" s="138">
        <v>670831.28885787399</v>
      </c>
      <c r="M10" s="138">
        <v>748286.69906065043</v>
      </c>
      <c r="N10" s="138">
        <v>862826.96596083732</v>
      </c>
      <c r="O10" s="138">
        <v>1070262.9108419921</v>
      </c>
      <c r="P10" s="138">
        <v>1057085.4337230099</v>
      </c>
      <c r="Q10" s="138">
        <v>1186753.1742142104</v>
      </c>
      <c r="R10" s="138">
        <v>1302931.0872446271</v>
      </c>
      <c r="S10" s="138">
        <v>1203720.3445840345</v>
      </c>
      <c r="T10" s="138">
        <v>1244563.7538936385</v>
      </c>
      <c r="U10" s="138">
        <v>1332785.8693011866</v>
      </c>
    </row>
    <row r="11" spans="1:21" x14ac:dyDescent="0.25">
      <c r="A11" s="79" t="s">
        <v>6</v>
      </c>
      <c r="B11" s="139">
        <v>54117.904616233573</v>
      </c>
      <c r="C11" s="139">
        <v>59872.586901634437</v>
      </c>
      <c r="D11" s="139">
        <v>66247.231689979453</v>
      </c>
      <c r="E11" s="139">
        <v>68329.308667973717</v>
      </c>
      <c r="F11" s="139">
        <v>77496.748222905255</v>
      </c>
      <c r="G11" s="139">
        <v>94064.848660011834</v>
      </c>
      <c r="H11" s="139">
        <v>104058.69823396819</v>
      </c>
      <c r="I11" s="139">
        <v>182042</v>
      </c>
      <c r="J11" s="139">
        <v>277989.57034165703</v>
      </c>
      <c r="K11" s="140">
        <v>309857.02947032533</v>
      </c>
      <c r="L11" s="139">
        <v>342458.4315098917</v>
      </c>
      <c r="M11" s="140">
        <v>355491.37578103982</v>
      </c>
      <c r="N11" s="139">
        <v>406445.04741987423</v>
      </c>
      <c r="O11" s="139">
        <v>416654.41137056751</v>
      </c>
      <c r="P11" s="139">
        <v>447770.13208098244</v>
      </c>
      <c r="Q11" s="139">
        <v>540095.84553114371</v>
      </c>
      <c r="R11" s="139">
        <v>617012.00717653683</v>
      </c>
      <c r="S11" s="139">
        <v>564652.46784434654</v>
      </c>
      <c r="T11" s="139">
        <v>557344.02387290203</v>
      </c>
      <c r="U11" s="139">
        <v>570524.80101180542</v>
      </c>
    </row>
    <row r="12" spans="1:21" x14ac:dyDescent="0.25">
      <c r="A12" s="79" t="s">
        <v>7</v>
      </c>
      <c r="B12" s="139">
        <v>19298.207040836187</v>
      </c>
      <c r="C12" s="139">
        <v>25812.558635641002</v>
      </c>
      <c r="D12" s="139">
        <v>31334.76295583522</v>
      </c>
      <c r="E12" s="139">
        <v>35533.828131402042</v>
      </c>
      <c r="F12" s="139">
        <v>45803.928963644532</v>
      </c>
      <c r="G12" s="139">
        <v>57248.608181979849</v>
      </c>
      <c r="H12" s="139">
        <v>63145.636077576302</v>
      </c>
      <c r="I12" s="139">
        <v>99601</v>
      </c>
      <c r="J12" s="139">
        <v>106963.89684744456</v>
      </c>
      <c r="K12" s="140">
        <v>111335.90847604173</v>
      </c>
      <c r="L12" s="139">
        <v>118993.87129845815</v>
      </c>
      <c r="M12" s="140">
        <v>119559.51885251072</v>
      </c>
      <c r="N12" s="139">
        <v>131960.41206933599</v>
      </c>
      <c r="O12" s="139">
        <v>128476.12243202289</v>
      </c>
      <c r="P12" s="139">
        <v>135107.46920941927</v>
      </c>
      <c r="Q12" s="139">
        <v>153076.55826162227</v>
      </c>
      <c r="R12" s="139">
        <v>179784.67292675015</v>
      </c>
      <c r="S12" s="139">
        <v>193915.3373699259</v>
      </c>
      <c r="T12" s="139">
        <v>194383.99976802419</v>
      </c>
      <c r="U12" s="139">
        <v>201983.03271995348</v>
      </c>
    </row>
    <row r="13" spans="1:21" x14ac:dyDescent="0.25">
      <c r="A13" s="79" t="s">
        <v>8</v>
      </c>
      <c r="B13" s="139">
        <v>37199.153140541901</v>
      </c>
      <c r="C13" s="139">
        <v>28773.054960960631</v>
      </c>
      <c r="D13" s="139">
        <v>35383.364270600643</v>
      </c>
      <c r="E13" s="139">
        <v>44482.412491251256</v>
      </c>
      <c r="F13" s="139">
        <v>57848.96694161585</v>
      </c>
      <c r="G13" s="139">
        <v>71727.759418354704</v>
      </c>
      <c r="H13" s="139">
        <v>90967.197276732346</v>
      </c>
      <c r="I13" s="139">
        <v>139190</v>
      </c>
      <c r="J13" s="139">
        <v>171956.30376281013</v>
      </c>
      <c r="K13" s="140">
        <v>200807.05475214642</v>
      </c>
      <c r="L13" s="139">
        <v>209378.9860495241</v>
      </c>
      <c r="M13" s="140">
        <v>273235.80442709988</v>
      </c>
      <c r="N13" s="139">
        <v>324421.50647162704</v>
      </c>
      <c r="O13" s="139">
        <v>525132.37703940179</v>
      </c>
      <c r="P13" s="139">
        <v>474207.83243260812</v>
      </c>
      <c r="Q13" s="139">
        <v>493580.77042144455</v>
      </c>
      <c r="R13" s="139">
        <v>506134.40714133997</v>
      </c>
      <c r="S13" s="139">
        <v>445152.53936976212</v>
      </c>
      <c r="T13" s="139">
        <v>492835.73025271238</v>
      </c>
      <c r="U13" s="139">
        <v>560278.03556942777</v>
      </c>
    </row>
    <row r="14" spans="1:21" x14ac:dyDescent="0.25">
      <c r="A14" s="70" t="s">
        <v>48</v>
      </c>
      <c r="B14" s="138">
        <v>401122.09609422158</v>
      </c>
      <c r="C14" s="138">
        <v>468572.61403834494</v>
      </c>
      <c r="D14" s="138">
        <v>599788.1466564443</v>
      </c>
      <c r="E14" s="138">
        <v>716457.73725538771</v>
      </c>
      <c r="F14" s="138">
        <v>973518.56818737916</v>
      </c>
      <c r="G14" s="138">
        <v>1204156.2624089904</v>
      </c>
      <c r="H14" s="138">
        <v>1404497.5479825423</v>
      </c>
      <c r="I14" s="138">
        <v>1889802</v>
      </c>
      <c r="J14" s="138">
        <v>2040031.954445086</v>
      </c>
      <c r="K14" s="138">
        <v>2451776.1049624067</v>
      </c>
      <c r="L14" s="138">
        <v>2824532.419772015</v>
      </c>
      <c r="M14" s="138">
        <v>3372167.8686268968</v>
      </c>
      <c r="N14" s="138">
        <v>3901156.7849873337</v>
      </c>
      <c r="O14" s="138">
        <v>4474098.7150477301</v>
      </c>
      <c r="P14" s="138">
        <v>4951500.4669902958</v>
      </c>
      <c r="Q14" s="138">
        <v>5464107.6027619494</v>
      </c>
      <c r="R14" s="138">
        <v>5854434.1911314791</v>
      </c>
      <c r="S14" s="138">
        <v>6239367.6542954212</v>
      </c>
      <c r="T14" s="138">
        <v>6848237.5699938387</v>
      </c>
      <c r="U14" s="138">
        <v>7258300.986158208</v>
      </c>
    </row>
    <row r="15" spans="1:21" x14ac:dyDescent="0.25">
      <c r="A15" s="79" t="s">
        <v>9</v>
      </c>
      <c r="B15" s="139">
        <v>166123.52965931213</v>
      </c>
      <c r="C15" s="139">
        <v>188672.27239352284</v>
      </c>
      <c r="D15" s="139">
        <v>229873.39624589714</v>
      </c>
      <c r="E15" s="139">
        <v>256697.60757079208</v>
      </c>
      <c r="F15" s="139">
        <v>315428.64435296168</v>
      </c>
      <c r="G15" s="139">
        <v>403272.73534426634</v>
      </c>
      <c r="H15" s="139">
        <v>472747.73009835003</v>
      </c>
      <c r="I15" s="139">
        <v>704816</v>
      </c>
      <c r="J15" s="139">
        <v>886527.21246650279</v>
      </c>
      <c r="K15" s="140">
        <v>1034191.2501594594</v>
      </c>
      <c r="L15" s="139">
        <v>1173897.1096407203</v>
      </c>
      <c r="M15" s="140">
        <v>1340149.775565464</v>
      </c>
      <c r="N15" s="139">
        <v>1531720.02828955</v>
      </c>
      <c r="O15" s="139">
        <v>1686800.6618433734</v>
      </c>
      <c r="P15" s="139">
        <v>1795806.5493056229</v>
      </c>
      <c r="Q15" s="139">
        <v>1947252.9424746758</v>
      </c>
      <c r="R15" s="139">
        <v>2052288.6582887527</v>
      </c>
      <c r="S15" s="139">
        <v>2082125.9932511821</v>
      </c>
      <c r="T15" s="139">
        <v>2308538.4749095528</v>
      </c>
      <c r="U15" s="139">
        <v>2500705.12371042</v>
      </c>
    </row>
    <row r="16" spans="1:21" x14ac:dyDescent="0.25">
      <c r="A16" s="79" t="s">
        <v>10</v>
      </c>
      <c r="B16" s="139">
        <v>22849.004775619342</v>
      </c>
      <c r="C16" s="139">
        <v>29249.005627888491</v>
      </c>
      <c r="D16" s="139">
        <v>33292.043631332243</v>
      </c>
      <c r="E16" s="139">
        <v>41908.733895007681</v>
      </c>
      <c r="F16" s="139">
        <v>42023.363097485795</v>
      </c>
      <c r="G16" s="139">
        <v>51662.276819274775</v>
      </c>
      <c r="H16" s="139">
        <v>69899.104558515188</v>
      </c>
      <c r="I16" s="139">
        <v>96007</v>
      </c>
      <c r="J16" s="139">
        <v>107724.05800506026</v>
      </c>
      <c r="K16" s="140">
        <v>136497.18803522389</v>
      </c>
      <c r="L16" s="139">
        <v>146597.1277350391</v>
      </c>
      <c r="M16" s="140">
        <v>144048.50330396602</v>
      </c>
      <c r="N16" s="139">
        <v>169785.49231127632</v>
      </c>
      <c r="O16" s="139">
        <v>231833.53681900367</v>
      </c>
      <c r="P16" s="139">
        <v>362599.6809373931</v>
      </c>
      <c r="Q16" s="139">
        <v>434262.53890420112</v>
      </c>
      <c r="R16" s="139">
        <v>503500.20813634351</v>
      </c>
      <c r="S16" s="139">
        <v>542417.8123639893</v>
      </c>
      <c r="T16" s="139">
        <v>574740.7926732339</v>
      </c>
      <c r="U16" s="139">
        <v>471978.35635691008</v>
      </c>
    </row>
    <row r="17" spans="1:21" x14ac:dyDescent="0.25">
      <c r="A17" s="79" t="s">
        <v>11</v>
      </c>
      <c r="B17" s="139">
        <v>56749.104030236369</v>
      </c>
      <c r="C17" s="139">
        <v>72270.231719905249</v>
      </c>
      <c r="D17" s="139">
        <v>89172.22592803865</v>
      </c>
      <c r="E17" s="139">
        <v>109085.70338998504</v>
      </c>
      <c r="F17" s="139">
        <v>180216.26730081314</v>
      </c>
      <c r="G17" s="139">
        <v>223997.15386540387</v>
      </c>
      <c r="H17" s="139">
        <v>272105.02685210231</v>
      </c>
      <c r="I17" s="139">
        <v>327347</v>
      </c>
      <c r="J17" s="139">
        <v>386177.04336223</v>
      </c>
      <c r="K17" s="140">
        <v>457597.08015630423</v>
      </c>
      <c r="L17" s="139">
        <v>582051.61966701364</v>
      </c>
      <c r="M17" s="140">
        <v>612227.34530383884</v>
      </c>
      <c r="N17" s="139">
        <v>635487.19232451916</v>
      </c>
      <c r="O17" s="139">
        <v>719201.43509714503</v>
      </c>
      <c r="P17" s="139">
        <v>799387.98195799172</v>
      </c>
      <c r="Q17" s="139">
        <v>857420.15139865549</v>
      </c>
      <c r="R17" s="139">
        <v>881554.00616612099</v>
      </c>
      <c r="S17" s="139">
        <v>994886.95624996966</v>
      </c>
      <c r="T17" s="139">
        <v>1033209.7344143606</v>
      </c>
      <c r="U17" s="139">
        <v>1125120.8168185013</v>
      </c>
    </row>
    <row r="18" spans="1:21" x14ac:dyDescent="0.25">
      <c r="A18" s="79" t="s">
        <v>12</v>
      </c>
      <c r="B18" s="139">
        <v>6176.7501579725276</v>
      </c>
      <c r="C18" s="139">
        <v>6538.8244464939462</v>
      </c>
      <c r="D18" s="139">
        <v>17364.233630045557</v>
      </c>
      <c r="E18" s="139">
        <v>23484.780198305991</v>
      </c>
      <c r="F18" s="139">
        <v>34424.720619049898</v>
      </c>
      <c r="G18" s="139">
        <v>42594.951402627696</v>
      </c>
      <c r="H18" s="139">
        <v>50262.026347578045</v>
      </c>
      <c r="I18" s="139">
        <v>69881</v>
      </c>
      <c r="J18" s="139">
        <v>82398.054770913281</v>
      </c>
      <c r="K18" s="140">
        <v>94071.147575520183</v>
      </c>
      <c r="L18" s="139">
        <v>107861.85476513508</v>
      </c>
      <c r="M18" s="140">
        <v>121135.73344586464</v>
      </c>
      <c r="N18" s="139">
        <v>134477.55852414237</v>
      </c>
      <c r="O18" s="139">
        <v>147206.16306437648</v>
      </c>
      <c r="P18" s="139">
        <v>159694.33173322203</v>
      </c>
      <c r="Q18" s="139">
        <v>173241.92857718642</v>
      </c>
      <c r="R18" s="139">
        <v>186550.07827334563</v>
      </c>
      <c r="S18" s="139">
        <v>208351.07089145746</v>
      </c>
      <c r="T18" s="139">
        <v>222207.63716306962</v>
      </c>
      <c r="U18" s="139">
        <v>234338.35177044876</v>
      </c>
    </row>
    <row r="19" spans="1:21" x14ac:dyDescent="0.25">
      <c r="A19" s="80" t="s">
        <v>49</v>
      </c>
      <c r="B19" s="139">
        <v>34267.548170411101</v>
      </c>
      <c r="C19" s="139">
        <v>41833.41477219123</v>
      </c>
      <c r="D19" s="139">
        <v>51324.56036411973</v>
      </c>
      <c r="E19" s="139">
        <v>62031.29258246989</v>
      </c>
      <c r="F19" s="139">
        <v>73688.439401276162</v>
      </c>
      <c r="G19" s="139">
        <v>91177.370180192956</v>
      </c>
      <c r="H19" s="139">
        <v>107589.26190527414</v>
      </c>
      <c r="I19" s="139">
        <v>149585</v>
      </c>
      <c r="J19" s="139">
        <v>186127.20115245253</v>
      </c>
      <c r="K19" s="140">
        <v>215108.15268283588</v>
      </c>
      <c r="L19" s="139">
        <v>244146.61325647304</v>
      </c>
      <c r="M19" s="140">
        <v>268480.84439078136</v>
      </c>
      <c r="N19" s="139">
        <v>303951.0989540586</v>
      </c>
      <c r="O19" s="139">
        <v>369990.97273816576</v>
      </c>
      <c r="P19" s="139">
        <v>421987.72484698438</v>
      </c>
      <c r="Q19" s="139">
        <v>470322.26951115811</v>
      </c>
      <c r="R19" s="139">
        <v>508908.81902349729</v>
      </c>
      <c r="S19" s="139">
        <v>505908.52409229969</v>
      </c>
      <c r="T19" s="139">
        <v>538571.8804206755</v>
      </c>
      <c r="U19" s="139">
        <v>554874.60784604703</v>
      </c>
    </row>
    <row r="20" spans="1:21" x14ac:dyDescent="0.25">
      <c r="A20" s="79" t="s">
        <v>50</v>
      </c>
      <c r="B20" s="139">
        <v>105177.78940064722</v>
      </c>
      <c r="C20" s="139">
        <v>116790.84277662744</v>
      </c>
      <c r="D20" s="139">
        <v>156514.40977022031</v>
      </c>
      <c r="E20" s="139">
        <v>217127.85712108843</v>
      </c>
      <c r="F20" s="139">
        <v>311346.36098946765</v>
      </c>
      <c r="G20" s="139">
        <v>346656.40962090425</v>
      </c>
      <c r="H20" s="139">
        <v>317547.25445066532</v>
      </c>
      <c r="I20" s="139">
        <v>334071</v>
      </c>
      <c r="J20" s="139">
        <v>135133.08938520998</v>
      </c>
      <c r="K20" s="140">
        <v>190285.61762</v>
      </c>
      <c r="L20" s="139">
        <v>191919.65391599998</v>
      </c>
      <c r="M20" s="140">
        <v>407383</v>
      </c>
      <c r="N20" s="139">
        <v>505364</v>
      </c>
      <c r="O20" s="139">
        <v>569453</v>
      </c>
      <c r="P20" s="139">
        <v>630812</v>
      </c>
      <c r="Q20" s="139">
        <v>676084</v>
      </c>
      <c r="R20" s="139">
        <v>676084</v>
      </c>
      <c r="S20" s="139">
        <v>749258</v>
      </c>
      <c r="T20" s="139">
        <v>847549.46375999984</v>
      </c>
      <c r="U20" s="139">
        <v>978084.92853999999</v>
      </c>
    </row>
    <row r="21" spans="1:21" x14ac:dyDescent="0.25">
      <c r="A21" s="79" t="s">
        <v>13</v>
      </c>
      <c r="B21" s="139">
        <v>38359.549941851226</v>
      </c>
      <c r="C21" s="139">
        <v>43526.309690187431</v>
      </c>
      <c r="D21" s="139">
        <v>50939.855947089942</v>
      </c>
      <c r="E21" s="139">
        <v>58629.981805087045</v>
      </c>
      <c r="F21" s="139">
        <v>61356.395389784819</v>
      </c>
      <c r="G21" s="139">
        <v>58177.818687668827</v>
      </c>
      <c r="H21" s="139">
        <v>62817.424069726934</v>
      </c>
      <c r="I21" s="139">
        <v>67481</v>
      </c>
      <c r="J21" s="139">
        <v>85750.3436983875</v>
      </c>
      <c r="K21" s="140">
        <v>120631.90030589113</v>
      </c>
      <c r="L21" s="139">
        <v>138105.95028573222</v>
      </c>
      <c r="M21" s="140">
        <v>204644.72427569103</v>
      </c>
      <c r="N21" s="139">
        <v>294888.21321564465</v>
      </c>
      <c r="O21" s="139">
        <v>377991.5882760582</v>
      </c>
      <c r="P21" s="139">
        <v>373035.22060397681</v>
      </c>
      <c r="Q21" s="139">
        <v>456501.72258634225</v>
      </c>
      <c r="R21" s="139">
        <v>535914.29945959186</v>
      </c>
      <c r="S21" s="139">
        <v>569655.38754164567</v>
      </c>
      <c r="T21" s="139">
        <v>663255.95575423667</v>
      </c>
      <c r="U21" s="139">
        <v>700469.03082635405</v>
      </c>
    </row>
    <row r="22" spans="1:21" x14ac:dyDescent="0.25">
      <c r="A22" s="79" t="s">
        <v>14</v>
      </c>
      <c r="B22" s="139">
        <v>14446.60264494436</v>
      </c>
      <c r="C22" s="139">
        <v>17915.023943524775</v>
      </c>
      <c r="D22" s="139">
        <v>22842.152944578109</v>
      </c>
      <c r="E22" s="139">
        <v>27426.049893116477</v>
      </c>
      <c r="F22" s="139">
        <v>28915.375030986685</v>
      </c>
      <c r="G22" s="139">
        <v>29997.384374649049</v>
      </c>
      <c r="H22" s="139">
        <v>33147.852908200366</v>
      </c>
      <c r="I22" s="139">
        <v>35990</v>
      </c>
      <c r="J22" s="139">
        <v>39995.122837567331</v>
      </c>
      <c r="K22" s="140">
        <v>46886.873375078889</v>
      </c>
      <c r="L22" s="139">
        <v>49920.571500635466</v>
      </c>
      <c r="M22" s="140">
        <v>50792.895503073785</v>
      </c>
      <c r="N22" s="139">
        <v>69083.904514057998</v>
      </c>
      <c r="O22" s="139">
        <v>80268.541872418704</v>
      </c>
      <c r="P22" s="139">
        <v>82465.258560907998</v>
      </c>
      <c r="Q22" s="139">
        <v>92454.813943238754</v>
      </c>
      <c r="R22" s="139">
        <v>105078.01965786163</v>
      </c>
      <c r="S22" s="139">
        <v>109037.55530288379</v>
      </c>
      <c r="T22" s="139">
        <v>135501.57711392493</v>
      </c>
      <c r="U22" s="139">
        <v>114811.85672663439</v>
      </c>
    </row>
    <row r="23" spans="1:21" x14ac:dyDescent="0.25">
      <c r="A23" s="79" t="s">
        <v>15</v>
      </c>
      <c r="B23" s="139">
        <v>24766.486454161477</v>
      </c>
      <c r="C23" s="139">
        <v>27718.248564930491</v>
      </c>
      <c r="D23" s="139">
        <v>31347.676032022493</v>
      </c>
      <c r="E23" s="139">
        <v>34155.061871272752</v>
      </c>
      <c r="F23" s="139">
        <v>43802.055178612565</v>
      </c>
      <c r="G23" s="139">
        <v>56361.604704935176</v>
      </c>
      <c r="H23" s="139">
        <v>71463.696685622563</v>
      </c>
      <c r="I23" s="139">
        <v>104624</v>
      </c>
      <c r="J23" s="139">
        <v>130199.82876676231</v>
      </c>
      <c r="K23" s="140">
        <v>156506.89505209358</v>
      </c>
      <c r="L23" s="139">
        <v>190031.91900526622</v>
      </c>
      <c r="M23" s="140">
        <v>223305.04683821669</v>
      </c>
      <c r="N23" s="139">
        <v>256399.2968540843</v>
      </c>
      <c r="O23" s="139">
        <v>291352.81533718889</v>
      </c>
      <c r="P23" s="139">
        <v>325711.71904419747</v>
      </c>
      <c r="Q23" s="139">
        <v>356567.23536649201</v>
      </c>
      <c r="R23" s="139">
        <v>404556.10212596634</v>
      </c>
      <c r="S23" s="139">
        <v>477726.3546019941</v>
      </c>
      <c r="T23" s="139">
        <v>524662.05378478533</v>
      </c>
      <c r="U23" s="139">
        <v>577917.91356289294</v>
      </c>
    </row>
    <row r="24" spans="1:21" ht="15.75" thickBot="1" x14ac:dyDescent="0.3">
      <c r="A24" s="81" t="s">
        <v>16</v>
      </c>
      <c r="B24" s="141">
        <v>-6835.1204582153505</v>
      </c>
      <c r="C24" s="141">
        <v>-7527.539894751103</v>
      </c>
      <c r="D24" s="141">
        <v>-15785.832573009904</v>
      </c>
      <c r="E24" s="141">
        <v>-24452.15387684547</v>
      </c>
      <c r="F24" s="141">
        <v>-37548.617590127455</v>
      </c>
      <c r="G24" s="141">
        <v>-46213.330057530162</v>
      </c>
      <c r="H24" s="141">
        <v>-54785.491241953547</v>
      </c>
      <c r="I24" s="141">
        <v>-81789</v>
      </c>
      <c r="J24" s="139">
        <v>-92917.841354159173</v>
      </c>
      <c r="K24" s="140">
        <v>-109622.93164974368</v>
      </c>
      <c r="L24" s="139">
        <v>-123527.24646674303</v>
      </c>
      <c r="M24" s="140">
        <v>-144770.86973658396</v>
      </c>
      <c r="N24" s="139">
        <v>-168306.46634969543</v>
      </c>
      <c r="O24" s="139">
        <v>-196542.88767533161</v>
      </c>
      <c r="P24" s="139">
        <v>-211436.24162653045</v>
      </c>
      <c r="Q24" s="139">
        <v>-233144.26580598243</v>
      </c>
      <c r="R24" s="139">
        <v>-250315.71614701612</v>
      </c>
      <c r="S24" s="139">
        <v>-256496.79662850179</v>
      </c>
      <c r="T24" s="139">
        <v>-280317.77525701938</v>
      </c>
      <c r="U24" s="139">
        <v>-303500.34665766644</v>
      </c>
    </row>
    <row r="25" spans="1:21" x14ac:dyDescent="0.25">
      <c r="A25" s="82" t="s">
        <v>17</v>
      </c>
      <c r="B25" s="142">
        <v>9873.0908837981224</v>
      </c>
      <c r="C25" s="142">
        <v>13776.842813830546</v>
      </c>
      <c r="D25" s="142">
        <v>22054.289907197926</v>
      </c>
      <c r="E25" s="142">
        <v>29207.500292693672</v>
      </c>
      <c r="F25" s="142">
        <v>35933.862991424488</v>
      </c>
      <c r="G25" s="142">
        <v>76770.917100694598</v>
      </c>
      <c r="H25" s="142">
        <v>93327.136371046538</v>
      </c>
      <c r="I25" s="142">
        <v>104009</v>
      </c>
      <c r="J25" s="142">
        <v>102235.149</v>
      </c>
      <c r="K25" s="143">
        <v>100411.81986385999</v>
      </c>
      <c r="L25" s="142">
        <v>100595.79214254001</v>
      </c>
      <c r="M25" s="143">
        <v>98480.42309258999</v>
      </c>
      <c r="N25" s="142">
        <v>115933.17</v>
      </c>
      <c r="O25" s="142">
        <v>135607</v>
      </c>
      <c r="P25" s="142">
        <v>149263.57021900002</v>
      </c>
      <c r="Q25" s="142">
        <v>160340.70250799999</v>
      </c>
      <c r="R25" s="142">
        <v>196581</v>
      </c>
      <c r="S25" s="144">
        <v>217913</v>
      </c>
      <c r="T25" s="144">
        <v>213358</v>
      </c>
      <c r="U25" s="144">
        <v>280616</v>
      </c>
    </row>
    <row r="26" spans="1:21" ht="15.75" thickBot="1" x14ac:dyDescent="0.3">
      <c r="A26" s="83" t="s">
        <v>51</v>
      </c>
      <c r="B26" s="145">
        <v>19083.264074188446</v>
      </c>
      <c r="C26" s="145">
        <v>24540.122604104166</v>
      </c>
      <c r="D26" s="145">
        <v>30940.462978295753</v>
      </c>
      <c r="E26" s="145">
        <v>35669.684000753739</v>
      </c>
      <c r="F26" s="145">
        <v>40137.270666430646</v>
      </c>
      <c r="G26" s="145">
        <v>58674.704928423373</v>
      </c>
      <c r="H26" s="145">
        <v>67525.262703399523</v>
      </c>
      <c r="I26" s="145">
        <v>157635</v>
      </c>
      <c r="J26" s="145">
        <v>96749.8</v>
      </c>
      <c r="K26" s="146">
        <v>163478.29999999999</v>
      </c>
      <c r="L26" s="145">
        <v>158837.6</v>
      </c>
      <c r="M26" s="146">
        <v>172155</v>
      </c>
      <c r="N26" s="145">
        <v>188040.17</v>
      </c>
      <c r="O26" s="145">
        <v>208581</v>
      </c>
      <c r="P26" s="145">
        <v>224339</v>
      </c>
      <c r="Q26" s="145">
        <v>221057</v>
      </c>
      <c r="R26" s="145">
        <v>207566.25818999999</v>
      </c>
      <c r="S26" s="141">
        <v>232201.74833</v>
      </c>
      <c r="T26" s="141">
        <v>217960.20871000004</v>
      </c>
      <c r="U26" s="141">
        <v>221520.32142000002</v>
      </c>
    </row>
    <row r="27" spans="1:21" ht="15.75" thickTop="1" x14ac:dyDescent="0.25">
      <c r="A27" s="84" t="s">
        <v>34</v>
      </c>
    </row>
    <row r="28" spans="1:21" x14ac:dyDescent="0.25">
      <c r="A28" s="85" t="s">
        <v>35</v>
      </c>
    </row>
    <row r="29" spans="1:21" x14ac:dyDescent="0.25">
      <c r="A29" s="71" t="s">
        <v>36</v>
      </c>
    </row>
    <row r="31" spans="1:21" ht="19.5" thickBot="1" x14ac:dyDescent="0.35">
      <c r="A31" s="73" t="s">
        <v>37</v>
      </c>
      <c r="B31" s="86" t="s">
        <v>38</v>
      </c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</row>
    <row r="32" spans="1:21" ht="16.5" thickBot="1" x14ac:dyDescent="0.3">
      <c r="A32" s="87"/>
      <c r="B32" s="66">
        <v>2001</v>
      </c>
      <c r="C32" s="65">
        <v>2002</v>
      </c>
      <c r="D32" s="67">
        <v>2003</v>
      </c>
      <c r="E32" s="65">
        <v>2004</v>
      </c>
      <c r="F32" s="67">
        <v>2005</v>
      </c>
      <c r="G32" s="65">
        <v>2006</v>
      </c>
      <c r="H32" s="68">
        <v>2007</v>
      </c>
      <c r="I32" s="65">
        <v>2008</v>
      </c>
      <c r="J32" s="68">
        <v>2009</v>
      </c>
      <c r="K32" s="65">
        <v>2010</v>
      </c>
      <c r="L32" s="68">
        <v>2011</v>
      </c>
      <c r="M32" s="65">
        <v>2012</v>
      </c>
      <c r="N32" s="68">
        <v>2013</v>
      </c>
      <c r="O32" s="77">
        <v>2014</v>
      </c>
      <c r="P32" s="88">
        <v>2015</v>
      </c>
      <c r="Q32" s="88">
        <v>2016</v>
      </c>
      <c r="R32" s="101">
        <v>2017</v>
      </c>
      <c r="S32" s="101" t="s">
        <v>52</v>
      </c>
      <c r="T32" s="101" t="s">
        <v>31</v>
      </c>
      <c r="U32" s="101" t="s">
        <v>53</v>
      </c>
    </row>
    <row r="33" spans="1:21" ht="15.75" thickBot="1" x14ac:dyDescent="0.3">
      <c r="A33" s="4" t="s">
        <v>18</v>
      </c>
      <c r="B33" s="147">
        <v>1868404.555241138</v>
      </c>
      <c r="C33" s="147">
        <v>1912814.242180726</v>
      </c>
      <c r="D33" s="147">
        <v>2038552.564210146</v>
      </c>
      <c r="E33" s="147">
        <v>2116674.5276981951</v>
      </c>
      <c r="F33" s="147">
        <v>2266826.5598293035</v>
      </c>
      <c r="G33" s="147">
        <v>2473462.4568017926</v>
      </c>
      <c r="H33" s="147">
        <v>2553939.1528361021</v>
      </c>
      <c r="I33" s="147">
        <v>2763009</v>
      </c>
      <c r="J33" s="148">
        <v>2830047.3719411027</v>
      </c>
      <c r="K33" s="149">
        <v>3018867.7171484246</v>
      </c>
      <c r="L33" s="149">
        <v>3151643.6079528099</v>
      </c>
      <c r="M33" s="149">
        <v>3250667.4890401205</v>
      </c>
      <c r="N33" s="149">
        <v>3407180.4448199794</v>
      </c>
      <c r="O33" s="149">
        <v>3630348.4845502218</v>
      </c>
      <c r="P33" s="149">
        <v>3772343.747806346</v>
      </c>
      <c r="Q33" s="149">
        <v>3929453.0723525165</v>
      </c>
      <c r="R33" s="149">
        <v>4080697.0289962264</v>
      </c>
      <c r="S33" s="149">
        <v>4200884.4890065715</v>
      </c>
      <c r="T33" s="149">
        <v>4293760.0032250024</v>
      </c>
      <c r="U33" s="149">
        <v>4426425.4428211451</v>
      </c>
    </row>
    <row r="34" spans="1:21" ht="15.75" thickBot="1" x14ac:dyDescent="0.3">
      <c r="A34" s="5" t="s">
        <v>2</v>
      </c>
      <c r="B34" s="150">
        <v>1884554.2036109951</v>
      </c>
      <c r="C34" s="151">
        <v>1929837.1192702402</v>
      </c>
      <c r="D34" s="150">
        <v>2023506.4750128712</v>
      </c>
      <c r="E34" s="152">
        <v>2084067.9061562866</v>
      </c>
      <c r="F34" s="150">
        <v>2212171.5698034056</v>
      </c>
      <c r="G34" s="153">
        <v>2343967.2077133898</v>
      </c>
      <c r="H34" s="150">
        <v>2377064.6628128132</v>
      </c>
      <c r="I34" s="154">
        <v>2501365</v>
      </c>
      <c r="J34" s="155">
        <v>2657355.000045395</v>
      </c>
      <c r="K34" s="156">
        <v>2782363.1534972461</v>
      </c>
      <c r="L34" s="156">
        <v>2905186.4324213085</v>
      </c>
      <c r="M34" s="156">
        <v>2991354.4384566303</v>
      </c>
      <c r="N34" s="156">
        <v>3121325.3169863676</v>
      </c>
      <c r="O34" s="156">
        <v>3293096.8070571013</v>
      </c>
      <c r="P34" s="156">
        <v>3401239.1114382963</v>
      </c>
      <c r="Q34" s="157">
        <v>3551212.5990117043</v>
      </c>
      <c r="R34" s="157">
        <v>3693732.3447452015</v>
      </c>
      <c r="S34" s="157">
        <v>3770444.9509946327</v>
      </c>
      <c r="T34" s="157">
        <v>3866438.6504015415</v>
      </c>
      <c r="U34" s="157">
        <v>3956505.7131987084</v>
      </c>
    </row>
    <row r="35" spans="1:21" x14ac:dyDescent="0.25">
      <c r="A35" s="69" t="s">
        <v>46</v>
      </c>
      <c r="B35" s="158">
        <v>211786.95458506493</v>
      </c>
      <c r="C35" s="158">
        <v>207464.71465597692</v>
      </c>
      <c r="D35" s="158">
        <v>210782.57467056683</v>
      </c>
      <c r="E35" s="158">
        <v>219331.7017767863</v>
      </c>
      <c r="F35" s="158">
        <v>223111.03819328267</v>
      </c>
      <c r="G35" s="158">
        <v>239367.37205870659</v>
      </c>
      <c r="H35" s="158">
        <v>245440.48048946518</v>
      </c>
      <c r="I35" s="158">
        <v>272519</v>
      </c>
      <c r="J35" s="158">
        <v>283107.11664094217</v>
      </c>
      <c r="K35" s="158">
        <v>285310.92006132338</v>
      </c>
      <c r="L35" s="158">
        <v>293678.75951248064</v>
      </c>
      <c r="M35" s="158">
        <v>299034.49664569175</v>
      </c>
      <c r="N35" s="158">
        <v>298719.57578187785</v>
      </c>
      <c r="O35" s="158">
        <v>311777.32538075699</v>
      </c>
      <c r="P35" s="158">
        <v>322030.98485139239</v>
      </c>
      <c r="Q35" s="158">
        <v>328427.18274445878</v>
      </c>
      <c r="R35" s="158">
        <v>333598.84286629455</v>
      </c>
      <c r="S35" s="158">
        <v>322471.97667646408</v>
      </c>
      <c r="T35" s="158">
        <v>325540.7265932227</v>
      </c>
      <c r="U35" s="158">
        <v>322076.04642155644</v>
      </c>
    </row>
    <row r="36" spans="1:21" x14ac:dyDescent="0.25">
      <c r="A36" s="78" t="s">
        <v>3</v>
      </c>
      <c r="B36" s="159">
        <v>112723.87583575453</v>
      </c>
      <c r="C36" s="159">
        <v>111018.3106577932</v>
      </c>
      <c r="D36" s="159">
        <v>112542.6815419238</v>
      </c>
      <c r="E36" s="159">
        <v>116958.4865190093</v>
      </c>
      <c r="F36" s="159">
        <v>118943.93293464044</v>
      </c>
      <c r="G36" s="159">
        <v>127630.35667816871</v>
      </c>
      <c r="H36" s="159">
        <v>130932.83814688638</v>
      </c>
      <c r="I36" s="159">
        <v>145644</v>
      </c>
      <c r="J36" s="159">
        <v>152343.33262020411</v>
      </c>
      <c r="K36" s="160">
        <v>150918.23313937715</v>
      </c>
      <c r="L36" s="159">
        <v>155919.54184326832</v>
      </c>
      <c r="M36" s="160">
        <v>157141.83712942325</v>
      </c>
      <c r="N36" s="159">
        <v>152748.76218430637</v>
      </c>
      <c r="O36" s="160">
        <v>161207.68317473866</v>
      </c>
      <c r="P36" s="159">
        <v>164947.65364934577</v>
      </c>
      <c r="Q36" s="159">
        <v>166031.86437902023</v>
      </c>
      <c r="R36" s="159">
        <v>170197.78750297398</v>
      </c>
      <c r="S36" s="159">
        <v>169269.26622886892</v>
      </c>
      <c r="T36" s="159">
        <v>177585.45106254588</v>
      </c>
      <c r="U36" s="159">
        <v>182102.44131680587</v>
      </c>
    </row>
    <row r="37" spans="1:21" x14ac:dyDescent="0.25">
      <c r="A37" s="79" t="s">
        <v>4</v>
      </c>
      <c r="B37" s="159">
        <v>93792.939890710375</v>
      </c>
      <c r="C37" s="159">
        <v>97044.699453551904</v>
      </c>
      <c r="D37" s="159">
        <v>101767.37213114755</v>
      </c>
      <c r="E37" s="159">
        <v>105207.12404371584</v>
      </c>
      <c r="F37" s="159">
        <v>106628.4986338798</v>
      </c>
      <c r="G37" s="159">
        <v>109823.09836065576</v>
      </c>
      <c r="H37" s="159">
        <v>113024.04918032789</v>
      </c>
      <c r="I37" s="159">
        <v>116225</v>
      </c>
      <c r="J37" s="159">
        <v>119425.95081967214</v>
      </c>
      <c r="K37" s="160">
        <v>122626.90163934426</v>
      </c>
      <c r="L37" s="159">
        <v>125827.85245901637</v>
      </c>
      <c r="M37" s="160">
        <v>129028.80327868852</v>
      </c>
      <c r="N37" s="159">
        <v>132305.96721311475</v>
      </c>
      <c r="O37" s="160">
        <v>135684.74863387976</v>
      </c>
      <c r="P37" s="159">
        <v>141502.34972677595</v>
      </c>
      <c r="Q37" s="159">
        <v>146533.04996601405</v>
      </c>
      <c r="R37" s="159">
        <v>147205.45270611782</v>
      </c>
      <c r="S37" s="159">
        <v>136924.00862160249</v>
      </c>
      <c r="T37" s="159">
        <v>131468.38382345304</v>
      </c>
      <c r="U37" s="159">
        <v>122825.31028839764</v>
      </c>
    </row>
    <row r="38" spans="1:21" x14ac:dyDescent="0.25">
      <c r="A38" s="79" t="s">
        <v>5</v>
      </c>
      <c r="B38" s="159">
        <v>9547.5567044397521</v>
      </c>
      <c r="C38" s="159">
        <v>7718.563566287311</v>
      </c>
      <c r="D38" s="159">
        <v>8531.6350475145755</v>
      </c>
      <c r="E38" s="159">
        <v>9286.4076281235939</v>
      </c>
      <c r="F38" s="159">
        <v>9528.4999771123021</v>
      </c>
      <c r="G38" s="159">
        <v>10168.04801283545</v>
      </c>
      <c r="H38" s="159">
        <v>10249.392396938136</v>
      </c>
      <c r="I38" s="159">
        <v>10650</v>
      </c>
      <c r="J38" s="159">
        <v>11337.83320106588</v>
      </c>
      <c r="K38" s="160">
        <v>11765.785282602012</v>
      </c>
      <c r="L38" s="159">
        <v>11931.365210195936</v>
      </c>
      <c r="M38" s="160">
        <v>12863.856237579983</v>
      </c>
      <c r="N38" s="159">
        <v>13664.846384456716</v>
      </c>
      <c r="O38" s="160">
        <v>14884.893572138537</v>
      </c>
      <c r="P38" s="159">
        <v>15580.981475270652</v>
      </c>
      <c r="Q38" s="159">
        <v>15862.268399424493</v>
      </c>
      <c r="R38" s="159">
        <v>16195.602657202769</v>
      </c>
      <c r="S38" s="159">
        <v>16278.701825992679</v>
      </c>
      <c r="T38" s="159">
        <v>16486.891707223753</v>
      </c>
      <c r="U38" s="159">
        <v>17148.294816352973</v>
      </c>
    </row>
    <row r="39" spans="1:21" x14ac:dyDescent="0.25">
      <c r="A39" s="70" t="s">
        <v>47</v>
      </c>
      <c r="B39" s="161">
        <v>338901.97882625961</v>
      </c>
      <c r="C39" s="161">
        <v>309184.7804845908</v>
      </c>
      <c r="D39" s="161">
        <v>330418.93653489754</v>
      </c>
      <c r="E39" s="161">
        <v>349611.4132738075</v>
      </c>
      <c r="F39" s="161">
        <v>363092.56601313112</v>
      </c>
      <c r="G39" s="161">
        <v>386378.61721484532</v>
      </c>
      <c r="H39" s="161">
        <v>397460.91308658669</v>
      </c>
      <c r="I39" s="161">
        <v>420833</v>
      </c>
      <c r="J39" s="161">
        <v>461066.227288111</v>
      </c>
      <c r="K39" s="161">
        <v>484440.70505846397</v>
      </c>
      <c r="L39" s="161">
        <v>505888.18790371442</v>
      </c>
      <c r="M39" s="161">
        <v>516062.87920672621</v>
      </c>
      <c r="N39" s="161">
        <v>560490.2737192245</v>
      </c>
      <c r="O39" s="161">
        <v>579428.41522592434</v>
      </c>
      <c r="P39" s="161">
        <v>605826.51584097929</v>
      </c>
      <c r="Q39" s="161">
        <v>642977.01466090721</v>
      </c>
      <c r="R39" s="161">
        <v>661948.23285204661</v>
      </c>
      <c r="S39" s="161">
        <v>667403.88007495878</v>
      </c>
      <c r="T39" s="161">
        <v>672017.33066657244</v>
      </c>
      <c r="U39" s="161">
        <v>701278.958218607</v>
      </c>
    </row>
    <row r="40" spans="1:21" x14ac:dyDescent="0.25">
      <c r="A40" s="79" t="s">
        <v>6</v>
      </c>
      <c r="B40" s="159">
        <v>135666.17515911197</v>
      </c>
      <c r="C40" s="159">
        <v>141785.51318899207</v>
      </c>
      <c r="D40" s="159">
        <v>146612.75493295168</v>
      </c>
      <c r="E40" s="159">
        <v>150617.81899829084</v>
      </c>
      <c r="F40" s="159">
        <v>156000.16259967571</v>
      </c>
      <c r="G40" s="159">
        <v>163774.14646467316</v>
      </c>
      <c r="H40" s="159">
        <v>169091.16797522467</v>
      </c>
      <c r="I40" s="159">
        <v>182042</v>
      </c>
      <c r="J40" s="159">
        <v>205861.55448468702</v>
      </c>
      <c r="K40" s="160">
        <v>215775.65618016227</v>
      </c>
      <c r="L40" s="159">
        <v>230666.3311560314</v>
      </c>
      <c r="M40" s="160">
        <v>227223.81158107007</v>
      </c>
      <c r="N40" s="159">
        <v>240924.09204512372</v>
      </c>
      <c r="O40" s="160">
        <v>232291.17717407554</v>
      </c>
      <c r="P40" s="159">
        <v>240013.98357890896</v>
      </c>
      <c r="Q40" s="159">
        <v>267264.53720372316</v>
      </c>
      <c r="R40" s="159">
        <v>269834.24819433672</v>
      </c>
      <c r="S40" s="159">
        <v>265889.03773179464</v>
      </c>
      <c r="T40" s="159">
        <v>268897.15415125643</v>
      </c>
      <c r="U40" s="159">
        <v>277855.48876245663</v>
      </c>
    </row>
    <row r="41" spans="1:21" x14ac:dyDescent="0.25">
      <c r="A41" s="79" t="s">
        <v>7</v>
      </c>
      <c r="B41" s="159">
        <v>54787.583442557567</v>
      </c>
      <c r="C41" s="159">
        <v>64108.758866430733</v>
      </c>
      <c r="D41" s="159">
        <v>70520.690298567686</v>
      </c>
      <c r="E41" s="159">
        <v>74852.851577728346</v>
      </c>
      <c r="F41" s="159">
        <v>82700.948891123757</v>
      </c>
      <c r="G41" s="159">
        <v>90624.194783398852</v>
      </c>
      <c r="H41" s="159">
        <v>94033.04469105255</v>
      </c>
      <c r="I41" s="159">
        <v>99601</v>
      </c>
      <c r="J41" s="159">
        <v>99415.171809720283</v>
      </c>
      <c r="K41" s="160">
        <v>103720.90007483748</v>
      </c>
      <c r="L41" s="159">
        <v>108630.94522247755</v>
      </c>
      <c r="M41" s="160">
        <v>108153.93248871181</v>
      </c>
      <c r="N41" s="159">
        <v>119684.45388136461</v>
      </c>
      <c r="O41" s="160">
        <v>116149.88920281423</v>
      </c>
      <c r="P41" s="159">
        <v>124735.84968562573</v>
      </c>
      <c r="Q41" s="159">
        <v>130789.2450537222</v>
      </c>
      <c r="R41" s="159">
        <v>141954.13534961044</v>
      </c>
      <c r="S41" s="159">
        <v>153401.18039785884</v>
      </c>
      <c r="T41" s="159">
        <v>153569.3580202391</v>
      </c>
      <c r="U41" s="159">
        <v>159366.92162362841</v>
      </c>
    </row>
    <row r="42" spans="1:21" x14ac:dyDescent="0.25">
      <c r="A42" s="79" t="s">
        <v>8</v>
      </c>
      <c r="B42" s="159">
        <v>129284.5317277165</v>
      </c>
      <c r="C42" s="159">
        <v>99470.446146748698</v>
      </c>
      <c r="D42" s="159">
        <v>109259.24845433005</v>
      </c>
      <c r="E42" s="159">
        <v>118893.64329790309</v>
      </c>
      <c r="F42" s="159">
        <v>122035.8275954211</v>
      </c>
      <c r="G42" s="159">
        <v>130600.25276616619</v>
      </c>
      <c r="H42" s="159">
        <v>133595.86149581245</v>
      </c>
      <c r="I42" s="159">
        <v>139190</v>
      </c>
      <c r="J42" s="159">
        <v>155789.50099370372</v>
      </c>
      <c r="K42" s="160">
        <v>164944.1488034642</v>
      </c>
      <c r="L42" s="159">
        <v>166590.91152520548</v>
      </c>
      <c r="M42" s="160">
        <v>180685.13513694436</v>
      </c>
      <c r="N42" s="159">
        <v>199881.72779273611</v>
      </c>
      <c r="O42" s="160">
        <v>230987.34884903455</v>
      </c>
      <c r="P42" s="159">
        <v>241076.68257644458</v>
      </c>
      <c r="Q42" s="159">
        <v>244923.23240346182</v>
      </c>
      <c r="R42" s="159">
        <v>250159.84930809948</v>
      </c>
      <c r="S42" s="159">
        <v>248113.66194530524</v>
      </c>
      <c r="T42" s="159">
        <v>249550.81849507691</v>
      </c>
      <c r="U42" s="159">
        <v>264056.54783252196</v>
      </c>
    </row>
    <row r="43" spans="1:21" x14ac:dyDescent="0.25">
      <c r="A43" s="70" t="s">
        <v>48</v>
      </c>
      <c r="B43" s="161">
        <v>1199763.2869141509</v>
      </c>
      <c r="C43" s="161">
        <v>1284879.522007585</v>
      </c>
      <c r="D43" s="161">
        <v>1390186.2816097082</v>
      </c>
      <c r="E43" s="161">
        <v>1455166.9496123032</v>
      </c>
      <c r="F43" s="161">
        <v>1626766.6826594053</v>
      </c>
      <c r="G43" s="161">
        <v>1742086.3728382175</v>
      </c>
      <c r="H43" s="161">
        <v>1799658.396472415</v>
      </c>
      <c r="I43" s="161">
        <v>1889802</v>
      </c>
      <c r="J43" s="161">
        <v>1998424.2428803877</v>
      </c>
      <c r="K43" s="161">
        <v>2101910.1801802395</v>
      </c>
      <c r="L43" s="161">
        <v>2198861.8031797884</v>
      </c>
      <c r="M43" s="161">
        <v>2272132.9251714665</v>
      </c>
      <c r="N43" s="161">
        <v>2362758.5371863726</v>
      </c>
      <c r="O43" s="161">
        <v>2507747.2171086431</v>
      </c>
      <c r="P43" s="161">
        <v>2582915.4467808502</v>
      </c>
      <c r="Q43" s="161">
        <v>2694457.3043634747</v>
      </c>
      <c r="R43" s="161">
        <v>2817248.5553776221</v>
      </c>
      <c r="S43" s="161">
        <v>2901878.4640975315</v>
      </c>
      <c r="T43" s="161">
        <v>2994157.9985631225</v>
      </c>
      <c r="U43" s="161">
        <v>3059206.3893661378</v>
      </c>
    </row>
    <row r="44" spans="1:21" x14ac:dyDescent="0.25">
      <c r="A44" s="79" t="s">
        <v>9</v>
      </c>
      <c r="B44" s="159">
        <v>439473.94399829797</v>
      </c>
      <c r="C44" s="159">
        <v>462473.58064319397</v>
      </c>
      <c r="D44" s="159">
        <v>497433.19880230882</v>
      </c>
      <c r="E44" s="159">
        <v>535722.37420321209</v>
      </c>
      <c r="F44" s="159">
        <v>570864.36502812977</v>
      </c>
      <c r="G44" s="159">
        <v>625584.33143969777</v>
      </c>
      <c r="H44" s="159">
        <v>641683.41217255581</v>
      </c>
      <c r="I44" s="159">
        <v>704816</v>
      </c>
      <c r="J44" s="159">
        <v>750980.00356926164</v>
      </c>
      <c r="K44" s="160">
        <v>774905.48839051381</v>
      </c>
      <c r="L44" s="159">
        <v>811320.45438160049</v>
      </c>
      <c r="M44" s="160">
        <v>848434.69130879035</v>
      </c>
      <c r="N44" s="159">
        <v>876564.24643371277</v>
      </c>
      <c r="O44" s="160">
        <v>937750.03185023228</v>
      </c>
      <c r="P44" s="159">
        <v>955538.54029154044</v>
      </c>
      <c r="Q44" s="159">
        <v>999256.35332880542</v>
      </c>
      <c r="R44" s="159">
        <v>1031660.1717320213</v>
      </c>
      <c r="S44" s="159">
        <v>1030978.4080473868</v>
      </c>
      <c r="T44" s="159">
        <v>1034564.9375245001</v>
      </c>
      <c r="U44" s="159">
        <v>1048625.5738401189</v>
      </c>
    </row>
    <row r="45" spans="1:21" x14ac:dyDescent="0.25">
      <c r="A45" s="79" t="s">
        <v>10</v>
      </c>
      <c r="B45" s="159">
        <v>67166.180329666444</v>
      </c>
      <c r="C45" s="159">
        <v>79306.238802460779</v>
      </c>
      <c r="D45" s="159">
        <v>83170.649432048172</v>
      </c>
      <c r="E45" s="159">
        <v>86665.72428461173</v>
      </c>
      <c r="F45" s="159">
        <v>87368.853338623041</v>
      </c>
      <c r="G45" s="159">
        <v>94841.148440536286</v>
      </c>
      <c r="H45" s="159">
        <v>94854.042091737108</v>
      </c>
      <c r="I45" s="159">
        <v>96007</v>
      </c>
      <c r="J45" s="159">
        <v>96776.924708158156</v>
      </c>
      <c r="K45" s="160">
        <v>103577.6209861137</v>
      </c>
      <c r="L45" s="159">
        <v>97901.910247293679</v>
      </c>
      <c r="M45" s="160">
        <v>92286.226674577396</v>
      </c>
      <c r="N45" s="159">
        <v>93419.258891501435</v>
      </c>
      <c r="O45" s="160">
        <v>84336.344719365414</v>
      </c>
      <c r="P45" s="159">
        <v>90692.661780464274</v>
      </c>
      <c r="Q45" s="159">
        <v>100757.34723175093</v>
      </c>
      <c r="R45" s="159">
        <v>108421.12801885983</v>
      </c>
      <c r="S45" s="159">
        <v>116259.33956060684</v>
      </c>
      <c r="T45" s="159">
        <v>125303.38489596292</v>
      </c>
      <c r="U45" s="159">
        <v>104964.78215733176</v>
      </c>
    </row>
    <row r="46" spans="1:21" x14ac:dyDescent="0.25">
      <c r="A46" s="79" t="s">
        <v>11</v>
      </c>
      <c r="B46" s="159">
        <v>164491.31310785571</v>
      </c>
      <c r="C46" s="159">
        <v>193116.09414658765</v>
      </c>
      <c r="D46" s="159">
        <v>214485.85173426187</v>
      </c>
      <c r="E46" s="159">
        <v>227628.83339244121</v>
      </c>
      <c r="F46" s="159">
        <v>301098.16526568006</v>
      </c>
      <c r="G46" s="159">
        <v>309161.34392997582</v>
      </c>
      <c r="H46" s="159">
        <v>323824.5555788636</v>
      </c>
      <c r="I46" s="159">
        <v>327347</v>
      </c>
      <c r="J46" s="159">
        <v>363516.80427123408</v>
      </c>
      <c r="K46" s="160">
        <v>400303.62477997626</v>
      </c>
      <c r="L46" s="159">
        <v>432393.71067776094</v>
      </c>
      <c r="M46" s="160">
        <v>424349.80547742965</v>
      </c>
      <c r="N46" s="159">
        <v>422010.0776998839</v>
      </c>
      <c r="O46" s="160">
        <v>456902.29483853653</v>
      </c>
      <c r="P46" s="159">
        <v>481496.79183622653</v>
      </c>
      <c r="Q46" s="159">
        <v>484811.9295451598</v>
      </c>
      <c r="R46" s="159">
        <v>511748.67952501948</v>
      </c>
      <c r="S46" s="159">
        <v>545307.15217920602</v>
      </c>
      <c r="T46" s="159">
        <v>552705.18452748272</v>
      </c>
      <c r="U46" s="159">
        <v>549665.28981703985</v>
      </c>
    </row>
    <row r="47" spans="1:21" x14ac:dyDescent="0.25">
      <c r="A47" s="79" t="s">
        <v>12</v>
      </c>
      <c r="B47" s="159">
        <v>53013.064843945132</v>
      </c>
      <c r="C47" s="159">
        <v>54286.886599544785</v>
      </c>
      <c r="D47" s="159">
        <v>56921.833166939803</v>
      </c>
      <c r="E47" s="159">
        <v>58625.444063403404</v>
      </c>
      <c r="F47" s="159">
        <v>62229.037854794035</v>
      </c>
      <c r="G47" s="159">
        <v>71543.754345610345</v>
      </c>
      <c r="H47" s="159">
        <v>73393.421948561474</v>
      </c>
      <c r="I47" s="159">
        <v>69881</v>
      </c>
      <c r="J47" s="159">
        <v>72831.764731911389</v>
      </c>
      <c r="K47" s="160">
        <v>76297.290425731248</v>
      </c>
      <c r="L47" s="159">
        <v>79666.782041160302</v>
      </c>
      <c r="M47" s="160">
        <v>81916.897774301076</v>
      </c>
      <c r="N47" s="159">
        <v>85990.027433800205</v>
      </c>
      <c r="O47" s="160">
        <v>90444.1142958993</v>
      </c>
      <c r="P47" s="159">
        <v>93586.350193261314</v>
      </c>
      <c r="Q47" s="159">
        <v>97956.693119752468</v>
      </c>
      <c r="R47" s="159">
        <v>101728.36828274702</v>
      </c>
      <c r="S47" s="159">
        <v>103647.43516597463</v>
      </c>
      <c r="T47" s="159">
        <v>107037.74796428847</v>
      </c>
      <c r="U47" s="159">
        <v>107702.71100655814</v>
      </c>
    </row>
    <row r="48" spans="1:21" x14ac:dyDescent="0.25">
      <c r="A48" s="80" t="s">
        <v>49</v>
      </c>
      <c r="B48" s="159">
        <v>113530.29563606429</v>
      </c>
      <c r="C48" s="159">
        <v>116258.2526203773</v>
      </c>
      <c r="D48" s="159">
        <v>121901.13072339191</v>
      </c>
      <c r="E48" s="159">
        <v>125549.50399314488</v>
      </c>
      <c r="F48" s="159">
        <v>133266.79160315552</v>
      </c>
      <c r="G48" s="159">
        <v>153214.75198012058</v>
      </c>
      <c r="H48" s="159">
        <v>157122.41024916121</v>
      </c>
      <c r="I48" s="159">
        <v>149585</v>
      </c>
      <c r="J48" s="159">
        <v>162594.42070428134</v>
      </c>
      <c r="K48" s="160">
        <v>172573.91993433447</v>
      </c>
      <c r="L48" s="159">
        <v>179887.66545009718</v>
      </c>
      <c r="M48" s="160">
        <v>182918.82473687953</v>
      </c>
      <c r="N48" s="159">
        <v>191784.96654314399</v>
      </c>
      <c r="O48" s="160">
        <v>201124.47213885689</v>
      </c>
      <c r="P48" s="159">
        <v>213694.07945649454</v>
      </c>
      <c r="Q48" s="159">
        <v>223835.80873248755</v>
      </c>
      <c r="R48" s="159">
        <v>233842.7425960422</v>
      </c>
      <c r="S48" s="159">
        <v>238518.31281593675</v>
      </c>
      <c r="T48" s="159">
        <v>246772.64774278534</v>
      </c>
      <c r="U48" s="159">
        <v>246687.64330304673</v>
      </c>
    </row>
    <row r="49" spans="1:21" x14ac:dyDescent="0.25">
      <c r="A49" s="79" t="s">
        <v>50</v>
      </c>
      <c r="B49" s="159">
        <v>307109.63121325494</v>
      </c>
      <c r="C49" s="159">
        <v>310442.60395510419</v>
      </c>
      <c r="D49" s="159">
        <v>349724.06841261365</v>
      </c>
      <c r="E49" s="159">
        <v>330083.33618385898</v>
      </c>
      <c r="F49" s="159">
        <v>319191.65740245854</v>
      </c>
      <c r="G49" s="159">
        <v>325738.5681453768</v>
      </c>
      <c r="H49" s="159">
        <v>330916.57936932117</v>
      </c>
      <c r="I49" s="159">
        <v>334071</v>
      </c>
      <c r="J49" s="159">
        <v>337642.04222340998</v>
      </c>
      <c r="K49" s="160">
        <v>341213.08444681991</v>
      </c>
      <c r="L49" s="159">
        <v>348037.34613575635</v>
      </c>
      <c r="M49" s="160">
        <v>355018.73368252278</v>
      </c>
      <c r="N49" s="159">
        <v>362121.53666488512</v>
      </c>
      <c r="O49" s="160">
        <v>369345.75508284348</v>
      </c>
      <c r="P49" s="159">
        <v>376732.67018450028</v>
      </c>
      <c r="Q49" s="159">
        <v>384267.32358819037</v>
      </c>
      <c r="R49" s="159">
        <v>391952.67005995417</v>
      </c>
      <c r="S49" s="159">
        <v>399791.72346115322</v>
      </c>
      <c r="T49" s="159">
        <v>439770.89580726868</v>
      </c>
      <c r="U49" s="159">
        <v>496941.1122622136</v>
      </c>
    </row>
    <row r="50" spans="1:21" x14ac:dyDescent="0.25">
      <c r="A50" s="79" t="s">
        <v>13</v>
      </c>
      <c r="B50" s="159">
        <v>51045.368012051702</v>
      </c>
      <c r="C50" s="159">
        <v>51004.830059028653</v>
      </c>
      <c r="D50" s="159">
        <v>55708.418834333839</v>
      </c>
      <c r="E50" s="159">
        <v>58683.848525371497</v>
      </c>
      <c r="F50" s="159">
        <v>61663.355347108052</v>
      </c>
      <c r="G50" s="159">
        <v>64116.592738635853</v>
      </c>
      <c r="H50" s="159">
        <v>64225.763696909613</v>
      </c>
      <c r="I50" s="159">
        <v>67481</v>
      </c>
      <c r="J50" s="159">
        <v>67498.801729678846</v>
      </c>
      <c r="K50" s="160">
        <v>82590.10050666616</v>
      </c>
      <c r="L50" s="159">
        <v>91227.513507483411</v>
      </c>
      <c r="M50" s="160">
        <v>120335.11697665161</v>
      </c>
      <c r="N50" s="159">
        <v>155030.46304187152</v>
      </c>
      <c r="O50" s="160">
        <v>182459.30349415401</v>
      </c>
      <c r="P50" s="159">
        <v>175754.90525307122</v>
      </c>
      <c r="Q50" s="159">
        <v>197524.33410174612</v>
      </c>
      <c r="R50" s="159">
        <v>220589.42875074531</v>
      </c>
      <c r="S50" s="159">
        <v>238144.58476784348</v>
      </c>
      <c r="T50" s="159">
        <v>246136.37591283879</v>
      </c>
      <c r="U50" s="159">
        <v>259945.81707551118</v>
      </c>
    </row>
    <row r="51" spans="1:21" x14ac:dyDescent="0.25">
      <c r="A51" s="79" t="s">
        <v>14</v>
      </c>
      <c r="B51" s="159">
        <v>22842.053992271081</v>
      </c>
      <c r="C51" s="159">
        <v>25856.980896640773</v>
      </c>
      <c r="D51" s="159">
        <v>29579.332348956035</v>
      </c>
      <c r="E51" s="159">
        <v>32250.862463038709</v>
      </c>
      <c r="F51" s="159">
        <v>32939.95900544717</v>
      </c>
      <c r="G51" s="159">
        <v>33590.94706731537</v>
      </c>
      <c r="H51" s="159">
        <v>35472.343894074831</v>
      </c>
      <c r="I51" s="159">
        <v>35990</v>
      </c>
      <c r="J51" s="159">
        <v>35301.576013595404</v>
      </c>
      <c r="K51" s="160">
        <v>32426.094553896131</v>
      </c>
      <c r="L51" s="159">
        <v>33073.481056148172</v>
      </c>
      <c r="M51" s="160">
        <v>33734.459324304531</v>
      </c>
      <c r="N51" s="159">
        <v>34431.048544838814</v>
      </c>
      <c r="O51" s="160">
        <v>35195.703555438835</v>
      </c>
      <c r="P51" s="159">
        <v>35902.52865279455</v>
      </c>
      <c r="Q51" s="159">
        <v>36623.561627020681</v>
      </c>
      <c r="R51" s="159">
        <v>37359.088385683404</v>
      </c>
      <c r="S51" s="159">
        <v>38109.400597408865</v>
      </c>
      <c r="T51" s="159">
        <v>38874.795808156414</v>
      </c>
      <c r="U51" s="159">
        <v>41253.833374992872</v>
      </c>
    </row>
    <row r="52" spans="1:21" x14ac:dyDescent="0.25">
      <c r="A52" s="79" t="s">
        <v>15</v>
      </c>
      <c r="B52" s="159">
        <v>75808.364397032128</v>
      </c>
      <c r="C52" s="159">
        <v>77130.443320025282</v>
      </c>
      <c r="D52" s="159">
        <v>79444.356619626022</v>
      </c>
      <c r="E52" s="159">
        <v>77078.458851956937</v>
      </c>
      <c r="F52" s="159">
        <v>84342.180068484886</v>
      </c>
      <c r="G52" s="159">
        <v>88160.822079459613</v>
      </c>
      <c r="H52" s="159">
        <v>94332.079625021783</v>
      </c>
      <c r="I52" s="159">
        <v>104624</v>
      </c>
      <c r="J52" s="159">
        <v>111281.90492885669</v>
      </c>
      <c r="K52" s="160">
        <v>118022.95615618787</v>
      </c>
      <c r="L52" s="159">
        <v>125352.93968248746</v>
      </c>
      <c r="M52" s="160">
        <v>133138.16921600996</v>
      </c>
      <c r="N52" s="159">
        <v>141406.91193273466</v>
      </c>
      <c r="O52" s="160">
        <v>150189.19713331654</v>
      </c>
      <c r="P52" s="159">
        <v>159516.91913249739</v>
      </c>
      <c r="Q52" s="159">
        <v>169423.95308856136</v>
      </c>
      <c r="R52" s="159">
        <v>179946.27802654981</v>
      </c>
      <c r="S52" s="159">
        <v>191122.10750201496</v>
      </c>
      <c r="T52" s="159">
        <v>202992.0283798388</v>
      </c>
      <c r="U52" s="159">
        <v>203419.62652932538</v>
      </c>
    </row>
    <row r="53" spans="1:21" ht="15.75" thickBot="1" x14ac:dyDescent="0.3">
      <c r="A53" s="81" t="s">
        <v>16</v>
      </c>
      <c r="B53" s="162">
        <v>-10864.193149639503</v>
      </c>
      <c r="C53" s="162">
        <v>-10888.023623811199</v>
      </c>
      <c r="D53" s="162">
        <v>-22853.018628409405</v>
      </c>
      <c r="E53" s="162">
        <v>-34308.012902686169</v>
      </c>
      <c r="F53" s="162">
        <v>-50944.434943138673</v>
      </c>
      <c r="G53" s="162">
        <v>-59682.259660952353</v>
      </c>
      <c r="H53" s="162">
        <v>-73454.527524762583</v>
      </c>
      <c r="I53" s="162">
        <v>-81789</v>
      </c>
      <c r="J53" s="159">
        <v>-85242.586764046035</v>
      </c>
      <c r="K53" s="160">
        <v>-89298.651802780922</v>
      </c>
      <c r="L53" s="159">
        <v>-93242.318174674961</v>
      </c>
      <c r="M53" s="160">
        <v>-95875.862567254488</v>
      </c>
      <c r="N53" s="159">
        <v>-100643.06970110738</v>
      </c>
      <c r="O53" s="160">
        <v>-105856.15065822339</v>
      </c>
      <c r="P53" s="159">
        <v>-109533.8360349258</v>
      </c>
      <c r="Q53" s="159">
        <v>-114648.90275713619</v>
      </c>
      <c r="R53" s="159">
        <v>-119063.28635076195</v>
      </c>
      <c r="S53" s="159">
        <v>-121309.36985432234</v>
      </c>
      <c r="T53" s="159">
        <v>-125277.4054213762</v>
      </c>
      <c r="U53" s="159">
        <v>-126055.68080759267</v>
      </c>
    </row>
    <row r="54" spans="1:21" x14ac:dyDescent="0.25">
      <c r="A54" s="82" t="s">
        <v>17</v>
      </c>
      <c r="B54" s="163">
        <v>13032.479966613522</v>
      </c>
      <c r="C54" s="163">
        <v>16532.211376596653</v>
      </c>
      <c r="D54" s="163">
        <v>26513.353986795322</v>
      </c>
      <c r="E54" s="163">
        <v>34028.155680808166</v>
      </c>
      <c r="F54" s="163">
        <v>40471.586304334749</v>
      </c>
      <c r="G54" s="163">
        <v>82321.373332995019</v>
      </c>
      <c r="H54" s="163">
        <v>103959.34178040626</v>
      </c>
      <c r="I54" s="163">
        <v>104009</v>
      </c>
      <c r="J54" s="163">
        <v>87412.80734392436</v>
      </c>
      <c r="K54" s="164">
        <v>88593.878097259687</v>
      </c>
      <c r="L54" s="163">
        <v>87994.346676327317</v>
      </c>
      <c r="M54" s="164">
        <v>89011.471109652804</v>
      </c>
      <c r="N54" s="163">
        <v>107240.16592678518</v>
      </c>
      <c r="O54" s="164">
        <v>126749.94414158011</v>
      </c>
      <c r="P54" s="163">
        <v>141810.28084442401</v>
      </c>
      <c r="Q54" s="165">
        <v>155435.05756949214</v>
      </c>
      <c r="R54" s="166">
        <v>185999.12390126352</v>
      </c>
      <c r="S54" s="166">
        <v>202018.31500521497</v>
      </c>
      <c r="T54" s="166">
        <v>207700.97712955161</v>
      </c>
      <c r="U54" s="166">
        <v>255293.52368632061</v>
      </c>
    </row>
    <row r="55" spans="1:21" ht="15.75" thickBot="1" x14ac:dyDescent="0.3">
      <c r="A55" s="83" t="s">
        <v>51</v>
      </c>
      <c r="B55" s="167">
        <v>33283.61309578186</v>
      </c>
      <c r="C55" s="167">
        <v>31760.632891938243</v>
      </c>
      <c r="D55" s="167">
        <v>47059.296039715809</v>
      </c>
      <c r="E55" s="167">
        <v>54380.926526830997</v>
      </c>
      <c r="F55" s="167">
        <v>66898.222836413566</v>
      </c>
      <c r="G55" s="167">
        <v>88400.115818133738</v>
      </c>
      <c r="H55" s="167">
        <v>103742.6575049706</v>
      </c>
      <c r="I55" s="167">
        <v>157635</v>
      </c>
      <c r="J55" s="167">
        <v>85279.564551783347</v>
      </c>
      <c r="K55" s="168">
        <v>147910.68555391853</v>
      </c>
      <c r="L55" s="167">
        <v>158462.82885517404</v>
      </c>
      <c r="M55" s="168">
        <v>170301.57947383731</v>
      </c>
      <c r="N55" s="167">
        <v>178614.96190682644</v>
      </c>
      <c r="O55" s="168">
        <v>210501.73335154032</v>
      </c>
      <c r="P55" s="167">
        <v>229294.35552362565</v>
      </c>
      <c r="Q55" s="169">
        <v>222805.41577131991</v>
      </c>
      <c r="R55" s="170">
        <v>200965.56034976174</v>
      </c>
      <c r="S55" s="170">
        <v>228421.22300672473</v>
      </c>
      <c r="T55" s="170">
        <v>219620.37569390959</v>
      </c>
      <c r="U55" s="170">
        <v>214626.20593611622</v>
      </c>
    </row>
    <row r="56" spans="1:21" ht="15.75" thickTop="1" x14ac:dyDescent="0.25">
      <c r="A56" s="84" t="s">
        <v>19</v>
      </c>
    </row>
    <row r="57" spans="1:21" x14ac:dyDescent="0.25">
      <c r="A57" s="89" t="s">
        <v>35</v>
      </c>
    </row>
    <row r="58" spans="1:21" x14ac:dyDescent="0.25">
      <c r="A58" s="71" t="s">
        <v>39</v>
      </c>
    </row>
    <row r="59" spans="1:21" x14ac:dyDescent="0.25">
      <c r="A59" s="90" t="s">
        <v>20</v>
      </c>
      <c r="B59" s="175">
        <v>137599</v>
      </c>
      <c r="C59" s="175">
        <v>140365</v>
      </c>
      <c r="D59" s="175">
        <v>143186</v>
      </c>
      <c r="E59" s="175">
        <v>146056</v>
      </c>
      <c r="F59" s="175">
        <v>148968</v>
      </c>
      <c r="G59" s="175">
        <v>151912</v>
      </c>
      <c r="H59" s="175">
        <v>154875</v>
      </c>
      <c r="I59" s="175">
        <v>157847</v>
      </c>
      <c r="J59" s="175">
        <v>160820</v>
      </c>
      <c r="K59" s="175">
        <v>163783</v>
      </c>
      <c r="L59" s="175">
        <v>166728</v>
      </c>
      <c r="M59" s="176">
        <v>178739</v>
      </c>
      <c r="N59" s="171">
        <v>182328</v>
      </c>
      <c r="O59" s="171">
        <v>186024</v>
      </c>
      <c r="P59" s="171">
        <v>189819</v>
      </c>
      <c r="Q59" s="171">
        <v>193712</v>
      </c>
      <c r="R59" s="171">
        <v>197700</v>
      </c>
      <c r="S59" s="171">
        <v>201785</v>
      </c>
      <c r="T59" s="171">
        <v>205965</v>
      </c>
      <c r="U59" s="172">
        <v>214610</v>
      </c>
    </row>
    <row r="60" spans="1:21" x14ac:dyDescent="0.25">
      <c r="A60" s="90" t="s">
        <v>21</v>
      </c>
      <c r="B60" s="91">
        <v>4.6029805338887702</v>
      </c>
      <c r="C60" s="91">
        <v>5.1709778583460144</v>
      </c>
      <c r="D60" s="91">
        <v>6.2373807463747921</v>
      </c>
      <c r="E60" s="91">
        <v>7.0839587341583927</v>
      </c>
      <c r="F60" s="91">
        <v>8.8696390010225112</v>
      </c>
      <c r="G60" s="91">
        <v>10.92549800803679</v>
      </c>
      <c r="H60" s="91">
        <v>12.640134257425014</v>
      </c>
      <c r="I60" s="91">
        <v>17.504349148225813</v>
      </c>
      <c r="J60" s="91">
        <v>18.929784866047012</v>
      </c>
      <c r="K60" s="91">
        <v>22.301605198273371</v>
      </c>
      <c r="L60" s="91">
        <v>24.650369168533519</v>
      </c>
      <c r="M60" s="91">
        <v>26.943923652594808</v>
      </c>
      <c r="N60" s="91">
        <v>30.653333146718978</v>
      </c>
      <c r="O60" s="91">
        <v>34.636999129452306</v>
      </c>
      <c r="P60" s="91">
        <v>37.037970311398233</v>
      </c>
      <c r="Q60" s="91">
        <v>39.738274041026017</v>
      </c>
      <c r="R60" s="91">
        <v>41.910832879913507</v>
      </c>
      <c r="S60" s="91">
        <v>42.401355062757467</v>
      </c>
      <c r="T60" s="91">
        <v>45.756777818174044</v>
      </c>
      <c r="U60" s="71">
        <v>47.748473399708622</v>
      </c>
    </row>
    <row r="61" spans="1:21" x14ac:dyDescent="0.25">
      <c r="A61" s="90" t="s">
        <v>22</v>
      </c>
      <c r="B61" s="8">
        <v>520.57490054848563</v>
      </c>
      <c r="C61" s="8">
        <v>568.91326850334951</v>
      </c>
      <c r="D61" s="8">
        <v>667.27225082585994</v>
      </c>
      <c r="E61" s="8">
        <v>715.38374180579831</v>
      </c>
      <c r="F61" s="8">
        <v>840.08943016721139</v>
      </c>
      <c r="G61" s="8">
        <v>877.6571925276653</v>
      </c>
      <c r="H61" s="8">
        <v>933.76363748969584</v>
      </c>
      <c r="I61" s="8">
        <v>1191.1772132171361</v>
      </c>
      <c r="J61" s="8">
        <v>1167.8960582934833</v>
      </c>
      <c r="K61" s="8">
        <v>1200.6874759152092</v>
      </c>
      <c r="L61" s="8">
        <v>1388.4207538213959</v>
      </c>
      <c r="M61" s="8">
        <v>1402.4944344379783</v>
      </c>
      <c r="N61" s="8">
        <v>1648.4239310457765</v>
      </c>
      <c r="O61" s="8">
        <v>1743.1806305713289</v>
      </c>
      <c r="P61" s="8">
        <v>1669.1913357461426</v>
      </c>
      <c r="Q61" s="8">
        <v>1784.8667822954553</v>
      </c>
      <c r="R61" s="8">
        <v>1912.5227768637033</v>
      </c>
      <c r="S61" s="8">
        <v>2028.0937036761593</v>
      </c>
      <c r="T61" s="8">
        <v>2075.2314308210821</v>
      </c>
      <c r="U61" s="177">
        <v>2203.5994074185733</v>
      </c>
    </row>
    <row r="62" spans="1:21" x14ac:dyDescent="0.25">
      <c r="A62" s="92" t="s">
        <v>23</v>
      </c>
      <c r="B62" s="178">
        <v>8.8421099999999999</v>
      </c>
      <c r="C62" s="178">
        <v>9.0892199999999992</v>
      </c>
      <c r="D62" s="178">
        <v>9.3475800000000007</v>
      </c>
      <c r="E62" s="178">
        <v>9.9023199999999996</v>
      </c>
      <c r="F62" s="178">
        <v>10.557969999999999</v>
      </c>
      <c r="G62" s="178">
        <v>12.44848</v>
      </c>
      <c r="H62" s="178">
        <v>13.536759999999999</v>
      </c>
      <c r="I62" s="178">
        <v>14.695</v>
      </c>
      <c r="J62" s="178">
        <v>16.208449999999999</v>
      </c>
      <c r="K62" s="178">
        <v>18.57403</v>
      </c>
      <c r="L62" s="178">
        <v>17.754249999999999</v>
      </c>
      <c r="M62" s="8">
        <v>19.21143</v>
      </c>
      <c r="N62" s="8">
        <v>18.59554</v>
      </c>
      <c r="O62" s="8">
        <v>19.87</v>
      </c>
      <c r="P62" s="8">
        <v>22.189170000000001</v>
      </c>
      <c r="Q62" s="8">
        <v>22.263999999999999</v>
      </c>
      <c r="R62" s="179">
        <v>21.913900000000002</v>
      </c>
      <c r="S62" s="179">
        <v>20.907</v>
      </c>
      <c r="T62" s="179">
        <v>22.048999999999999</v>
      </c>
      <c r="U62" s="180">
        <v>21.668399999999998</v>
      </c>
    </row>
    <row r="63" spans="1:21" ht="12.75" customHeight="1" x14ac:dyDescent="0.25">
      <c r="A63" s="92" t="s">
        <v>24</v>
      </c>
      <c r="B63" s="178">
        <v>7917.65</v>
      </c>
      <c r="C63" s="178">
        <v>8585.73</v>
      </c>
      <c r="D63" s="178">
        <v>10567.6</v>
      </c>
      <c r="E63" s="178">
        <v>12305.9</v>
      </c>
      <c r="F63" s="178">
        <v>13123.4</v>
      </c>
      <c r="G63" s="178">
        <v>15629.7</v>
      </c>
      <c r="H63" s="178">
        <v>18558.099999999999</v>
      </c>
      <c r="I63" s="181">
        <v>21616.400000000001</v>
      </c>
      <c r="J63" s="93">
        <v>22549.9</v>
      </c>
      <c r="K63" s="8">
        <v>24500</v>
      </c>
      <c r="L63" s="182">
        <v>24500</v>
      </c>
      <c r="M63" s="181">
        <v>24500</v>
      </c>
      <c r="N63" s="181">
        <v>24500</v>
      </c>
      <c r="O63" s="181">
        <v>24500</v>
      </c>
      <c r="P63" s="181">
        <v>24500</v>
      </c>
      <c r="Q63" s="181">
        <v>24500</v>
      </c>
      <c r="R63" s="183">
        <v>24500</v>
      </c>
      <c r="S63" s="183">
        <v>24500</v>
      </c>
      <c r="T63" s="183">
        <v>24500</v>
      </c>
      <c r="U63" s="180">
        <v>24500</v>
      </c>
    </row>
    <row r="64" spans="1:21" x14ac:dyDescent="0.25">
      <c r="A64" s="94" t="s">
        <v>25</v>
      </c>
      <c r="B64" s="174">
        <v>71630585.740571067</v>
      </c>
      <c r="C64" s="174">
        <v>79855510.933472663</v>
      </c>
      <c r="D64" s="174">
        <v>95544044.506751597</v>
      </c>
      <c r="E64" s="174">
        <v>104486087.79318768</v>
      </c>
      <c r="F64" s="174">
        <v>125146442.23314914</v>
      </c>
      <c r="G64" s="174">
        <v>133326659.43126267</v>
      </c>
      <c r="H64" s="174">
        <v>144616643.35621667</v>
      </c>
      <c r="I64" s="173">
        <v>188023749.57468528</v>
      </c>
      <c r="J64" s="173">
        <v>187821044.09475797</v>
      </c>
      <c r="K64" s="173">
        <v>196652196.86782068</v>
      </c>
      <c r="L64" s="173">
        <v>231488615.44313371</v>
      </c>
      <c r="M64" s="173">
        <v>250680452.71700978</v>
      </c>
      <c r="N64" s="173">
        <v>300553838.49971437</v>
      </c>
      <c r="O64" s="173">
        <v>324273433.62140089</v>
      </c>
      <c r="P64" s="173">
        <v>316844230.15999705</v>
      </c>
      <c r="Q64" s="173">
        <v>345750114.1320172</v>
      </c>
      <c r="R64" s="173">
        <v>378105752.98595411</v>
      </c>
      <c r="S64" s="173">
        <v>409238887.99629384</v>
      </c>
      <c r="T64" s="173">
        <v>427425041.64906418</v>
      </c>
      <c r="U64" s="173">
        <v>472914468.82610011</v>
      </c>
    </row>
    <row r="65" spans="1:21" x14ac:dyDescent="0.25">
      <c r="A65" s="94" t="s">
        <v>26</v>
      </c>
      <c r="B65" s="174">
        <v>79994129.379621595</v>
      </c>
      <c r="C65" s="174">
        <v>84538450.089478523</v>
      </c>
      <c r="D65" s="174">
        <v>84513569.736782327</v>
      </c>
      <c r="E65" s="174">
        <v>84077936.345674694</v>
      </c>
      <c r="F65" s="174">
        <v>100682169.46098737</v>
      </c>
      <c r="G65" s="174">
        <v>106189770.33448401</v>
      </c>
      <c r="H65" s="174">
        <v>105487134.62685832</v>
      </c>
      <c r="I65" s="173">
        <v>127327603.68663594</v>
      </c>
      <c r="J65" s="173">
        <v>134322626.28651962</v>
      </c>
      <c r="K65" s="173">
        <v>149086685.88525745</v>
      </c>
      <c r="L65" s="173">
        <v>167751295.94821456</v>
      </c>
      <c r="M65" s="173">
        <v>196568570.19351605</v>
      </c>
      <c r="N65" s="173">
        <v>228120854.12142766</v>
      </c>
      <c r="O65" s="173">
        <v>262992372.49213207</v>
      </c>
      <c r="P65" s="173">
        <v>286959611.69548166</v>
      </c>
      <c r="Q65" s="173">
        <v>314195124.123887</v>
      </c>
      <c r="R65" s="173">
        <v>338194761.64730209</v>
      </c>
      <c r="S65" s="173">
        <v>349222752.29953122</v>
      </c>
      <c r="T65" s="173">
        <v>384665091.56409049</v>
      </c>
      <c r="U65" s="173">
        <v>418257137.80863136</v>
      </c>
    </row>
  </sheetData>
  <mergeCells count="2">
    <mergeCell ref="B1:Q1"/>
    <mergeCell ref="B31:Q3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3"/>
  <sheetViews>
    <sheetView view="pageBreakPreview" topLeftCell="A16" zoomScale="85" zoomScaleNormal="100" zoomScaleSheetLayoutView="85" workbookViewId="0">
      <selection activeCell="O47" sqref="O47"/>
    </sheetView>
  </sheetViews>
  <sheetFormatPr defaultRowHeight="15" x14ac:dyDescent="0.25"/>
  <cols>
    <col min="1" max="1" width="61.42578125" customWidth="1"/>
    <col min="2" max="2" width="5.140625" customWidth="1"/>
    <col min="3" max="14" width="7.42578125" customWidth="1"/>
    <col min="15" max="17" width="7.42578125" style="2" customWidth="1"/>
    <col min="18" max="19" width="9.140625" customWidth="1"/>
  </cols>
  <sheetData>
    <row r="2" spans="1:21" ht="16.5" thickBot="1" x14ac:dyDescent="0.3">
      <c r="A2" s="51" t="s">
        <v>40</v>
      </c>
      <c r="B2" s="10"/>
      <c r="C2" s="54" t="s">
        <v>41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21" ht="17.25" thickTop="1" thickBot="1" x14ac:dyDescent="0.3">
      <c r="A3" s="9"/>
      <c r="B3" s="11">
        <v>2001</v>
      </c>
      <c r="C3" s="12">
        <v>2002</v>
      </c>
      <c r="D3" s="13">
        <v>2003</v>
      </c>
      <c r="E3" s="12">
        <v>2004</v>
      </c>
      <c r="F3" s="13">
        <v>2005</v>
      </c>
      <c r="G3" s="12">
        <v>2006</v>
      </c>
      <c r="H3" s="14">
        <v>2007</v>
      </c>
      <c r="I3" s="12">
        <v>2008</v>
      </c>
      <c r="J3" s="11">
        <v>2009</v>
      </c>
      <c r="K3" s="12">
        <v>2010</v>
      </c>
      <c r="L3" s="13">
        <v>2011</v>
      </c>
      <c r="M3" s="12">
        <v>2012</v>
      </c>
      <c r="N3" s="13">
        <v>2013</v>
      </c>
      <c r="O3" s="3">
        <v>2014</v>
      </c>
      <c r="P3" s="3">
        <v>2015</v>
      </c>
      <c r="Q3" s="3">
        <v>2016</v>
      </c>
      <c r="R3" s="3">
        <v>2017</v>
      </c>
      <c r="S3" s="3" t="s">
        <v>52</v>
      </c>
      <c r="T3" s="3" t="s">
        <v>31</v>
      </c>
      <c r="U3" s="3" t="s">
        <v>53</v>
      </c>
    </row>
    <row r="4" spans="1:21" ht="18" customHeight="1" thickBot="1" x14ac:dyDescent="0.3">
      <c r="A4" s="16" t="s">
        <v>27</v>
      </c>
      <c r="B4" s="17"/>
      <c r="C4" s="18">
        <v>11.937399415652976</v>
      </c>
      <c r="D4" s="17">
        <v>15.457509868753917</v>
      </c>
      <c r="E4" s="18">
        <v>11.573342463086988</v>
      </c>
      <c r="F4" s="17">
        <v>19.244758135712843</v>
      </c>
      <c r="G4" s="19">
        <v>15.119093750889661</v>
      </c>
      <c r="H4" s="19">
        <v>14.233756720663976</v>
      </c>
      <c r="I4" s="20">
        <v>30.46004976058174</v>
      </c>
      <c r="J4" s="20">
        <v>7.5702135710057803</v>
      </c>
      <c r="K4" s="20">
        <v>12.478322584591524</v>
      </c>
      <c r="L4" s="20">
        <v>7.7789641816445396</v>
      </c>
      <c r="M4" s="20">
        <v>13.609002831144352</v>
      </c>
      <c r="N4" s="20">
        <v>10.720572719128114</v>
      </c>
      <c r="O4" s="20">
        <v>8.199432412735888</v>
      </c>
      <c r="P4" s="20">
        <v>5.0061362660103441</v>
      </c>
      <c r="Q4" s="20">
        <v>5.113335783948699</v>
      </c>
      <c r="R4" s="20">
        <v>2.9659957277889504</v>
      </c>
      <c r="S4" s="20">
        <v>1.7157985812302599</v>
      </c>
      <c r="T4" s="20">
        <v>6.9782374411932153</v>
      </c>
      <c r="U4" s="20">
        <v>5.4739469497310012</v>
      </c>
    </row>
    <row r="5" spans="1:21" ht="15" customHeight="1" thickBot="1" x14ac:dyDescent="0.3">
      <c r="A5" s="5" t="s">
        <v>28</v>
      </c>
      <c r="B5" s="21"/>
      <c r="C5" s="22">
        <v>11.295946895009635</v>
      </c>
      <c r="D5" s="23">
        <v>16.914486076943504</v>
      </c>
      <c r="E5" s="22">
        <v>12.302678904741839</v>
      </c>
      <c r="F5" s="23">
        <v>20.884395226269987</v>
      </c>
      <c r="G5" s="24">
        <v>16.808031067186334</v>
      </c>
      <c r="H5" s="25">
        <v>16.32950221681628</v>
      </c>
      <c r="I5" s="26">
        <v>31.62760172023394</v>
      </c>
      <c r="J5" s="26">
        <v>7.0727491475197866</v>
      </c>
      <c r="K5" s="26">
        <v>13.748236600865198</v>
      </c>
      <c r="L5" s="26">
        <v>8.821946369991295</v>
      </c>
      <c r="M5" s="26">
        <v>14.644715706738594</v>
      </c>
      <c r="N5" s="26">
        <v>11.432219109350015</v>
      </c>
      <c r="O5" s="26">
        <v>9.3850850327455362</v>
      </c>
      <c r="P5" s="26">
        <v>5.6750202407129962</v>
      </c>
      <c r="Q5" s="26">
        <v>5.2650896196295776</v>
      </c>
      <c r="R5" s="26">
        <v>2.8516937394301323</v>
      </c>
      <c r="S5" s="26">
        <v>2.244153082426763</v>
      </c>
      <c r="T5" s="26">
        <v>7.3550941793118199</v>
      </c>
      <c r="U5" s="26">
        <v>5.8973271119498776</v>
      </c>
    </row>
    <row r="6" spans="1:21" ht="16.5" customHeight="1" x14ac:dyDescent="0.25">
      <c r="A6" s="57" t="s">
        <v>46</v>
      </c>
      <c r="B6" s="103"/>
      <c r="C6" s="103">
        <v>30.280409841223161</v>
      </c>
      <c r="D6" s="103">
        <v>16.038715339373582</v>
      </c>
      <c r="E6" s="103">
        <v>3.2332903887390501</v>
      </c>
      <c r="F6" s="103">
        <v>15.833076078170123</v>
      </c>
      <c r="G6" s="103">
        <v>16.31115085675745</v>
      </c>
      <c r="H6" s="103">
        <v>18.820680880695036</v>
      </c>
      <c r="I6" s="103">
        <v>23.918054303717767</v>
      </c>
      <c r="J6" s="103">
        <v>20.54771817964496</v>
      </c>
      <c r="K6" s="103">
        <v>23.44760666364553</v>
      </c>
      <c r="L6" s="103">
        <v>9.5196300541126959</v>
      </c>
      <c r="M6" s="103">
        <v>16.875457526717412</v>
      </c>
      <c r="N6" s="103">
        <v>21.141828414051275</v>
      </c>
      <c r="O6" s="103">
        <v>4.4290841655703446</v>
      </c>
      <c r="P6" s="103">
        <v>10.791423146840827</v>
      </c>
      <c r="Q6" s="103">
        <v>2.4898078495661196</v>
      </c>
      <c r="R6" s="103">
        <v>0.78397022995295629</v>
      </c>
      <c r="S6" s="103">
        <v>10.457304478924101</v>
      </c>
      <c r="T6" s="103">
        <v>19.045451032135659</v>
      </c>
      <c r="U6" s="103">
        <v>24.800122429199206</v>
      </c>
    </row>
    <row r="7" spans="1:21" x14ac:dyDescent="0.25">
      <c r="A7" s="58" t="s">
        <v>3</v>
      </c>
      <c r="B7" s="28"/>
      <c r="C7" s="29">
        <v>30.396781577889044</v>
      </c>
      <c r="D7" s="29">
        <v>15.692171434704932</v>
      </c>
      <c r="E7" s="30">
        <v>2.8488553276082627</v>
      </c>
      <c r="F7" s="29">
        <v>15.763577784004951</v>
      </c>
      <c r="G7" s="30">
        <v>16.051913409581474</v>
      </c>
      <c r="H7" s="31">
        <v>18.51962598805595</v>
      </c>
      <c r="I7" s="31">
        <v>23.110088697824011</v>
      </c>
      <c r="J7" s="31">
        <v>14.746330535639075</v>
      </c>
      <c r="K7" s="31">
        <v>27.679364726787739</v>
      </c>
      <c r="L7" s="31">
        <v>6.4489301859517241</v>
      </c>
      <c r="M7" s="31">
        <v>16.967944177484085</v>
      </c>
      <c r="N7" s="31">
        <v>21.465466432938229</v>
      </c>
      <c r="O7" s="31">
        <v>-3.4953826323443877</v>
      </c>
      <c r="P7" s="31">
        <v>4.1795280773357035</v>
      </c>
      <c r="Q7" s="31">
        <v>0.18916435531535569</v>
      </c>
      <c r="R7" s="31">
        <v>-5.7437527342593029</v>
      </c>
      <c r="S7" s="31">
        <v>10.773826616319553</v>
      </c>
      <c r="T7" s="31">
        <v>4.7309773997334048</v>
      </c>
      <c r="U7" s="31">
        <v>13.641954656854153</v>
      </c>
    </row>
    <row r="8" spans="1:21" x14ac:dyDescent="0.25">
      <c r="A8" s="59" t="s">
        <v>4</v>
      </c>
      <c r="B8" s="28"/>
      <c r="C8" s="29">
        <v>8.5632898450241441</v>
      </c>
      <c r="D8" s="29">
        <v>17.468598809250494</v>
      </c>
      <c r="E8" s="30">
        <v>17.871210412673037</v>
      </c>
      <c r="F8" s="29">
        <v>4.663207314116363</v>
      </c>
      <c r="G8" s="30">
        <v>19.648205693516459</v>
      </c>
      <c r="H8" s="32">
        <v>19.282386682942843</v>
      </c>
      <c r="I8" s="32">
        <v>34.767767493755059</v>
      </c>
      <c r="J8" s="32">
        <v>29.297338338846515</v>
      </c>
      <c r="K8" s="32">
        <v>19.992667802842547</v>
      </c>
      <c r="L8" s="32">
        <v>13.339481677264956</v>
      </c>
      <c r="M8" s="32">
        <v>17.80997170426852</v>
      </c>
      <c r="N8" s="32">
        <v>21.903462487725307</v>
      </c>
      <c r="O8" s="32">
        <v>13.313915873764799</v>
      </c>
      <c r="P8" s="32">
        <v>16.671511681245008</v>
      </c>
      <c r="Q8" s="32">
        <v>3.59361624643158</v>
      </c>
      <c r="R8" s="32">
        <v>5.556070987983361</v>
      </c>
      <c r="S8" s="32">
        <v>12.74243505704338</v>
      </c>
      <c r="T8" s="32">
        <v>33.946331606764943</v>
      </c>
      <c r="U8" s="32">
        <v>37.14765557612975</v>
      </c>
    </row>
    <row r="9" spans="1:21" x14ac:dyDescent="0.25">
      <c r="A9" s="59" t="s">
        <v>5</v>
      </c>
      <c r="B9" s="28"/>
      <c r="C9" s="29">
        <v>25.682999668178326</v>
      </c>
      <c r="D9" s="29">
        <v>29.417407374812996</v>
      </c>
      <c r="E9" s="30">
        <v>15.238095238095269</v>
      </c>
      <c r="F9" s="29">
        <v>17.633665036262329</v>
      </c>
      <c r="G9" s="30">
        <v>23.707792673309982</v>
      </c>
      <c r="H9" s="32">
        <v>27.375985164580413</v>
      </c>
      <c r="I9" s="32">
        <v>47.952662420382154</v>
      </c>
      <c r="J9" s="32">
        <v>6.3360979823275443</v>
      </c>
      <c r="K9" s="32">
        <v>5.6790743355981732</v>
      </c>
      <c r="L9" s="32">
        <v>5.997690735423717</v>
      </c>
      <c r="M9" s="32">
        <v>2.192788635078486</v>
      </c>
      <c r="N9" s="32">
        <v>0.6204782880091102</v>
      </c>
      <c r="O9" s="32">
        <v>0.49953377414131239</v>
      </c>
      <c r="P9" s="32">
        <v>3.6617001217263976</v>
      </c>
      <c r="Q9" s="32">
        <v>5.225360194986493</v>
      </c>
      <c r="R9" s="32">
        <v>12.724268153245305</v>
      </c>
      <c r="S9" s="32">
        <v>-1.5741203715141268</v>
      </c>
      <c r="T9" s="32">
        <v>-9.3476070381789214</v>
      </c>
      <c r="U9" s="32">
        <v>2.7529173041708219</v>
      </c>
    </row>
    <row r="10" spans="1:21" x14ac:dyDescent="0.25">
      <c r="A10" s="60" t="s">
        <v>47</v>
      </c>
      <c r="B10" s="103"/>
      <c r="C10" s="103">
        <v>4.3792041715190919</v>
      </c>
      <c r="D10" s="103">
        <v>9.4767722394830258</v>
      </c>
      <c r="E10" s="103">
        <v>7.9930324761338341</v>
      </c>
      <c r="F10" s="103">
        <v>18.657031669437728</v>
      </c>
      <c r="G10" s="103">
        <v>15.720249004939518</v>
      </c>
      <c r="H10" s="103">
        <v>15.626110566158744</v>
      </c>
      <c r="I10" s="103">
        <v>52.033499413651242</v>
      </c>
      <c r="J10" s="103">
        <v>20.78737022824923</v>
      </c>
      <c r="K10" s="103">
        <v>6.2987667808277763</v>
      </c>
      <c r="L10" s="103">
        <v>3.2782854751229848</v>
      </c>
      <c r="M10" s="103">
        <v>9.3469396999628316</v>
      </c>
      <c r="N10" s="103">
        <v>6.167165982129049</v>
      </c>
      <c r="O10" s="103">
        <v>19.987238243170481</v>
      </c>
      <c r="P10" s="103">
        <v>-5.5349574554872021</v>
      </c>
      <c r="Q10" s="103">
        <v>5.7798978486125634</v>
      </c>
      <c r="R10" s="103">
        <v>6.6430273116645537</v>
      </c>
      <c r="S10" s="103">
        <v>-8.3696269964067511</v>
      </c>
      <c r="T10" s="103">
        <v>2.6832963064451292</v>
      </c>
      <c r="U10" s="103">
        <v>2.6202092727725983</v>
      </c>
    </row>
    <row r="11" spans="1:21" x14ac:dyDescent="0.25">
      <c r="A11" s="59" t="s">
        <v>6</v>
      </c>
      <c r="B11" s="28"/>
      <c r="C11" s="29">
        <v>5.8587525203955977</v>
      </c>
      <c r="D11" s="29">
        <v>7.0039517521573487</v>
      </c>
      <c r="E11" s="30">
        <v>0.40022630204985887</v>
      </c>
      <c r="F11" s="29">
        <v>9.5034385134412247</v>
      </c>
      <c r="G11" s="30">
        <v>15.617503516829572</v>
      </c>
      <c r="H11" s="32">
        <v>7.1458731265736475</v>
      </c>
      <c r="I11" s="32">
        <v>62.495947811143907</v>
      </c>
      <c r="J11" s="32">
        <v>35.037147192209346</v>
      </c>
      <c r="K11" s="32">
        <v>6.3422029223339393</v>
      </c>
      <c r="L11" s="32">
        <v>3.3867178073292195</v>
      </c>
      <c r="M11" s="32">
        <v>5.3783934773315991</v>
      </c>
      <c r="N11" s="32">
        <v>7.8316812382738732</v>
      </c>
      <c r="O11" s="32">
        <v>6.3216393906857036</v>
      </c>
      <c r="P11" s="32">
        <v>4.0100503437989943</v>
      </c>
      <c r="Q11" s="32">
        <v>8.3205667601701521</v>
      </c>
      <c r="R11" s="32">
        <v>13.153253302561964</v>
      </c>
      <c r="S11" s="32">
        <v>-7.1281164672374757</v>
      </c>
      <c r="T11" s="32">
        <v>-2.398533191511163</v>
      </c>
      <c r="U11" s="32">
        <v>-0.93541943919692017</v>
      </c>
    </row>
    <row r="12" spans="1:21" x14ac:dyDescent="0.25">
      <c r="A12" s="59" t="s">
        <v>7</v>
      </c>
      <c r="B12" s="28"/>
      <c r="C12" s="29">
        <v>14.308590623849256</v>
      </c>
      <c r="D12" s="29">
        <v>10.356056392575908</v>
      </c>
      <c r="E12" s="30">
        <v>6.8375176659400267</v>
      </c>
      <c r="F12" s="29">
        <v>16.669837300531086</v>
      </c>
      <c r="G12" s="30">
        <v>14.05873010474869</v>
      </c>
      <c r="H12" s="32">
        <v>6.3021558168007772</v>
      </c>
      <c r="I12" s="32">
        <v>48.91455773052968</v>
      </c>
      <c r="J12" s="32">
        <v>7.5931318130923415</v>
      </c>
      <c r="K12" s="32">
        <v>-0.23357014601869253</v>
      </c>
      <c r="L12" s="32">
        <v>2.0474260876103045</v>
      </c>
      <c r="M12" s="32">
        <v>0.91850495743162242</v>
      </c>
      <c r="N12" s="32">
        <v>-0.2612141738197522</v>
      </c>
      <c r="O12" s="32">
        <v>0.3223507893784614</v>
      </c>
      <c r="P12" s="32">
        <v>-2.0770590026813096</v>
      </c>
      <c r="Q12" s="32">
        <v>8.0559253709190415</v>
      </c>
      <c r="R12" s="32">
        <v>8.2101401315839837</v>
      </c>
      <c r="S12" s="32">
        <v>-0.18889972456663884</v>
      </c>
      <c r="T12" s="32">
        <v>0.13190686728398759</v>
      </c>
      <c r="U12" s="32">
        <v>0.12920304519039405</v>
      </c>
    </row>
    <row r="13" spans="1:21" x14ac:dyDescent="0.25">
      <c r="A13" s="59" t="s">
        <v>8</v>
      </c>
      <c r="B13" s="28"/>
      <c r="C13" s="29">
        <v>0.53225476353300394</v>
      </c>
      <c r="D13" s="29">
        <v>11.956420646123945</v>
      </c>
      <c r="E13" s="30">
        <v>15.528406455075228</v>
      </c>
      <c r="F13" s="29">
        <v>26.700567327426299</v>
      </c>
      <c r="G13" s="30">
        <v>15.860391129180741</v>
      </c>
      <c r="H13" s="32">
        <v>23.97912357646284</v>
      </c>
      <c r="I13" s="32">
        <v>46.861578124034054</v>
      </c>
      <c r="J13" s="32">
        <v>10.377337796184221</v>
      </c>
      <c r="K13" s="32">
        <v>10.296603083622429</v>
      </c>
      <c r="L13" s="32">
        <v>3.2380363815011748</v>
      </c>
      <c r="M13" s="32">
        <v>20.318773272655207</v>
      </c>
      <c r="N13" s="32">
        <v>7.3300566496401274</v>
      </c>
      <c r="O13" s="32">
        <v>40.06965516844997</v>
      </c>
      <c r="P13" s="32">
        <v>-13.47673187989588</v>
      </c>
      <c r="Q13" s="32">
        <v>2.4506534489445357</v>
      </c>
      <c r="R13" s="32">
        <v>0.39683132963278922</v>
      </c>
      <c r="S13" s="32">
        <v>-11.323218644828884</v>
      </c>
      <c r="T13" s="32">
        <v>10.074066529583476</v>
      </c>
      <c r="U13" s="32">
        <v>7.4393737841741228</v>
      </c>
    </row>
    <row r="14" spans="1:21" x14ac:dyDescent="0.25">
      <c r="A14" s="60" t="s">
        <v>48</v>
      </c>
      <c r="B14" s="103"/>
      <c r="C14" s="103">
        <v>9.077073418660305</v>
      </c>
      <c r="D14" s="103">
        <v>18.306984606612758</v>
      </c>
      <c r="E14" s="103">
        <v>14.117664431413473</v>
      </c>
      <c r="F14" s="103">
        <v>21.546152328798399</v>
      </c>
      <c r="G14" s="103">
        <v>15.503247447662517</v>
      </c>
      <c r="H14" s="103">
        <v>12.906187615926086</v>
      </c>
      <c r="I14" s="103">
        <v>28.135388990710055</v>
      </c>
      <c r="J14" s="103">
        <v>2.0820259618512011</v>
      </c>
      <c r="K14" s="103">
        <v>14.266091853786293</v>
      </c>
      <c r="L14" s="103">
        <v>10.123999121451547</v>
      </c>
      <c r="M14" s="103">
        <v>15.538525859460634</v>
      </c>
      <c r="N14" s="103">
        <v>11.249639600014078</v>
      </c>
      <c r="O14" s="103">
        <v>8.0557149579966136</v>
      </c>
      <c r="P14" s="103">
        <v>7.4496066474120823</v>
      </c>
      <c r="Q14" s="103">
        <v>5.7843208265240662</v>
      </c>
      <c r="R14" s="103">
        <v>2.4735606167734687</v>
      </c>
      <c r="S14" s="103">
        <v>3.4669373530661147</v>
      </c>
      <c r="T14" s="103">
        <v>6.3757772443478586</v>
      </c>
      <c r="U14" s="103">
        <v>3.7342310068217159</v>
      </c>
    </row>
    <row r="15" spans="1:21" x14ac:dyDescent="0.25">
      <c r="A15" s="59" t="s">
        <v>9</v>
      </c>
      <c r="B15" s="28"/>
      <c r="C15" s="29">
        <v>7.9252673535729485</v>
      </c>
      <c r="D15" s="29">
        <v>13.274666840702537</v>
      </c>
      <c r="E15" s="30">
        <v>3.6879028448895781</v>
      </c>
      <c r="F15" s="29">
        <v>15.315094516515444</v>
      </c>
      <c r="G15" s="30">
        <v>16.666132934874085</v>
      </c>
      <c r="H15" s="32">
        <v>14.28668644877466</v>
      </c>
      <c r="I15" s="32">
        <v>35.734847851952793</v>
      </c>
      <c r="J15" s="32">
        <v>18.04937658166817</v>
      </c>
      <c r="K15" s="32">
        <v>13.054648562888033</v>
      </c>
      <c r="L15" s="32">
        <v>8.4140293587491755</v>
      </c>
      <c r="M15" s="32">
        <v>9.1684921895670612</v>
      </c>
      <c r="N15" s="32">
        <v>10.626893828382848</v>
      </c>
      <c r="O15" s="32">
        <v>2.9392587471173499</v>
      </c>
      <c r="P15" s="32">
        <v>4.4803617276886598</v>
      </c>
      <c r="Q15" s="32">
        <v>3.6893394577065095</v>
      </c>
      <c r="R15" s="32">
        <v>2.0836829485809005</v>
      </c>
      <c r="S15" s="32">
        <v>1.5209458789098989</v>
      </c>
      <c r="T15" s="32">
        <v>10.489733324329649</v>
      </c>
      <c r="U15" s="32">
        <v>6.8716900876027296</v>
      </c>
    </row>
    <row r="16" spans="1:21" x14ac:dyDescent="0.25">
      <c r="A16" s="59" t="s">
        <v>10</v>
      </c>
      <c r="B16" s="28"/>
      <c r="C16" s="29">
        <v>8.4144361245984243</v>
      </c>
      <c r="D16" s="29">
        <v>8.5342000985067159</v>
      </c>
      <c r="E16" s="30">
        <v>20.805527827832833</v>
      </c>
      <c r="F16" s="29">
        <v>-0.53346249906770993</v>
      </c>
      <c r="G16" s="30">
        <v>13.251136275111094</v>
      </c>
      <c r="H16" s="32">
        <v>35.281693669105948</v>
      </c>
      <c r="I16" s="32">
        <v>35.701369410721441</v>
      </c>
      <c r="J16" s="32">
        <v>11.311718500990196</v>
      </c>
      <c r="K16" s="32">
        <v>18.390508295308436</v>
      </c>
      <c r="L16" s="32">
        <v>13.625687154948892</v>
      </c>
      <c r="M16" s="32">
        <v>4.2407591269974176</v>
      </c>
      <c r="N16" s="32">
        <v>16.437346486699084</v>
      </c>
      <c r="O16" s="32">
        <v>51.250676623838729</v>
      </c>
      <c r="P16" s="32">
        <v>45.443320976897127</v>
      </c>
      <c r="Q16" s="32">
        <v>7.8004002062587148</v>
      </c>
      <c r="R16" s="32">
        <v>7.7482166008293802</v>
      </c>
      <c r="S16" s="32">
        <v>0.4662884412412609</v>
      </c>
      <c r="T16" s="32">
        <v>-1.6887703207952143</v>
      </c>
      <c r="U16" s="32">
        <v>-1.9676857524860338</v>
      </c>
    </row>
    <row r="17" spans="1:21" x14ac:dyDescent="0.25">
      <c r="A17" s="59" t="s">
        <v>11</v>
      </c>
      <c r="B17" s="28"/>
      <c r="C17" s="29">
        <v>8.4738205031796809</v>
      </c>
      <c r="D17" s="29">
        <v>11.093840292469537</v>
      </c>
      <c r="E17" s="30">
        <v>15.268225073594181</v>
      </c>
      <c r="F17" s="29">
        <v>24.895076205643079</v>
      </c>
      <c r="G17" s="30">
        <v>21.051850444420168</v>
      </c>
      <c r="H17" s="32">
        <v>15.976359779679569</v>
      </c>
      <c r="I17" s="32">
        <v>19.007193408033757</v>
      </c>
      <c r="J17" s="32">
        <v>6.2336152895116896</v>
      </c>
      <c r="K17" s="32">
        <v>7.6048287150629648</v>
      </c>
      <c r="L17" s="32">
        <v>17.757455202022214</v>
      </c>
      <c r="M17" s="32">
        <v>7.1782304534151535</v>
      </c>
      <c r="N17" s="32">
        <v>4.3747056855934829</v>
      </c>
      <c r="O17" s="32">
        <v>4.53054770213366</v>
      </c>
      <c r="P17" s="32">
        <v>5.4719586271146738</v>
      </c>
      <c r="Q17" s="32">
        <v>6.5261353314552792</v>
      </c>
      <c r="R17" s="32">
        <v>-2.5971186622351752</v>
      </c>
      <c r="S17" s="32">
        <v>5.9108248502999459</v>
      </c>
      <c r="T17" s="32">
        <v>2.4619006615725425</v>
      </c>
      <c r="U17" s="32">
        <v>9.4979267126742428</v>
      </c>
    </row>
    <row r="18" spans="1:21" x14ac:dyDescent="0.25">
      <c r="A18" s="59" t="s">
        <v>12</v>
      </c>
      <c r="B18" s="28"/>
      <c r="C18" s="29">
        <v>3.3778796481839635</v>
      </c>
      <c r="D18" s="29">
        <v>153.26314754825688</v>
      </c>
      <c r="E18" s="30">
        <v>31.317804177465348</v>
      </c>
      <c r="F18" s="29">
        <v>38.094691310106498</v>
      </c>
      <c r="G18" s="30">
        <v>7.6239834648878144</v>
      </c>
      <c r="H18" s="32">
        <v>15.026116095779244</v>
      </c>
      <c r="I18" s="32">
        <v>46.021613695043669</v>
      </c>
      <c r="J18" s="32">
        <v>13.13477721460508</v>
      </c>
      <c r="K18" s="32">
        <v>8.9811034987510965</v>
      </c>
      <c r="L18" s="32">
        <v>9.8103515216344306</v>
      </c>
      <c r="M18" s="32">
        <v>9.2215077089660866</v>
      </c>
      <c r="N18" s="32">
        <v>5.7554973775285845</v>
      </c>
      <c r="O18" s="32">
        <v>4.0744092781224168</v>
      </c>
      <c r="P18" s="32">
        <v>4.8410370439012809</v>
      </c>
      <c r="Q18" s="32">
        <v>3.6434600923061851</v>
      </c>
      <c r="R18" s="32">
        <v>3.6894242163798765</v>
      </c>
      <c r="S18" s="32">
        <v>9.6184912445896629</v>
      </c>
      <c r="T18" s="32">
        <v>3.2725357577777032</v>
      </c>
      <c r="U18" s="32">
        <v>4.808068528831285</v>
      </c>
    </row>
    <row r="19" spans="1:21" x14ac:dyDescent="0.25">
      <c r="A19" s="61" t="s">
        <v>49</v>
      </c>
      <c r="B19" s="28"/>
      <c r="C19" s="29">
        <v>19.214275071626048</v>
      </c>
      <c r="D19" s="29">
        <v>17.00865266229026</v>
      </c>
      <c r="E19" s="30">
        <v>17.348711584567567</v>
      </c>
      <c r="F19" s="29">
        <v>11.913270401220231</v>
      </c>
      <c r="G19" s="30">
        <v>7.6239834648878571</v>
      </c>
      <c r="H19" s="32">
        <v>15.065284698352556</v>
      </c>
      <c r="I19" s="32">
        <v>46.039119022396534</v>
      </c>
      <c r="J19" s="32">
        <v>14.473301326231507</v>
      </c>
      <c r="K19" s="32">
        <v>8.8873676536062902</v>
      </c>
      <c r="L19" s="32">
        <v>8.8848888118123739</v>
      </c>
      <c r="M19" s="32">
        <v>8.1447856279767734</v>
      </c>
      <c r="N19" s="32">
        <v>7.9777451732982314</v>
      </c>
      <c r="O19" s="32">
        <v>16.074562092124182</v>
      </c>
      <c r="P19" s="32">
        <v>7.344826247065825</v>
      </c>
      <c r="Q19" s="32">
        <v>6.4041702926660378</v>
      </c>
      <c r="R19" s="32">
        <v>3.5738460367151532</v>
      </c>
      <c r="S19" s="32">
        <v>-2.5382540236165738</v>
      </c>
      <c r="T19" s="32">
        <v>2.8955008373172717</v>
      </c>
      <c r="U19" s="32">
        <v>3.0625304704754939</v>
      </c>
    </row>
    <row r="20" spans="1:21" x14ac:dyDescent="0.25">
      <c r="A20" s="59" t="s">
        <v>50</v>
      </c>
      <c r="B20" s="28"/>
      <c r="C20" s="29">
        <v>9.8491934644169277</v>
      </c>
      <c r="D20" s="29">
        <v>18.960102860468723</v>
      </c>
      <c r="E20" s="30">
        <v>46.981657415515087</v>
      </c>
      <c r="F20" s="29">
        <v>48.28605661320546</v>
      </c>
      <c r="G20" s="30">
        <v>9.1032755563397671</v>
      </c>
      <c r="H20" s="32">
        <v>-9.8304745497828918</v>
      </c>
      <c r="I20" s="32">
        <v>4.2101843839852648</v>
      </c>
      <c r="J20" s="32">
        <v>-59.977410249226153</v>
      </c>
      <c r="K20" s="32">
        <v>39.33977353620682</v>
      </c>
      <c r="L20" s="32">
        <v>-1.1188939025297486</v>
      </c>
      <c r="M20" s="32">
        <v>108.09326676296496</v>
      </c>
      <c r="N20" s="32">
        <v>21.618128284037283</v>
      </c>
      <c r="O20" s="32">
        <v>10.477751454259305</v>
      </c>
      <c r="P20" s="32">
        <v>8.6030167994377109</v>
      </c>
      <c r="Q20" s="32">
        <v>5.0752761488988654</v>
      </c>
      <c r="R20" s="32">
        <v>-1.9607843137254974</v>
      </c>
      <c r="S20" s="32">
        <v>8.6502071734676065</v>
      </c>
      <c r="T20" s="32">
        <v>2.8350064342443488</v>
      </c>
      <c r="U20" s="32">
        <v>2.1252352427678005</v>
      </c>
    </row>
    <row r="21" spans="1:21" x14ac:dyDescent="0.25">
      <c r="A21" s="59" t="s">
        <v>13</v>
      </c>
      <c r="B21" s="28"/>
      <c r="C21" s="29">
        <v>13.559475754603895</v>
      </c>
      <c r="D21" s="29">
        <v>7.1510269008425951</v>
      </c>
      <c r="E21" s="30">
        <v>9.2607787507920989</v>
      </c>
      <c r="F21" s="29">
        <v>-0.40638126713524514</v>
      </c>
      <c r="G21" s="30">
        <v>-8.8085095545781797</v>
      </c>
      <c r="H21" s="32">
        <v>7.7913342607947413</v>
      </c>
      <c r="I21" s="32">
        <v>2.2419569857232915</v>
      </c>
      <c r="J21" s="32">
        <v>27.039801449813822</v>
      </c>
      <c r="K21" s="32">
        <v>14.972604155463841</v>
      </c>
      <c r="L21" s="32">
        <v>3.6459598773969475</v>
      </c>
      <c r="M21" s="32">
        <v>12.336688115346632</v>
      </c>
      <c r="N21" s="32">
        <v>11.849024637040429</v>
      </c>
      <c r="O21" s="32">
        <v>8.9120048905477347</v>
      </c>
      <c r="P21" s="32">
        <v>2.4533729622738178</v>
      </c>
      <c r="Q21" s="32">
        <v>8.887852060749708</v>
      </c>
      <c r="R21" s="32">
        <v>5.120842975575556</v>
      </c>
      <c r="S21" s="32">
        <v>-1.5397691937287306</v>
      </c>
      <c r="T21" s="32">
        <v>12.650690467194408</v>
      </c>
      <c r="U21" s="32">
        <v>1.7245924766484677E-4</v>
      </c>
    </row>
    <row r="22" spans="1:21" x14ac:dyDescent="0.25">
      <c r="A22" s="59" t="s">
        <v>14</v>
      </c>
      <c r="B22" s="28"/>
      <c r="C22" s="29">
        <v>9.5491480547787262</v>
      </c>
      <c r="D22" s="29">
        <v>11.457446645290958</v>
      </c>
      <c r="E22" s="30">
        <v>10.121789595302815</v>
      </c>
      <c r="F22" s="29">
        <v>3.2247516194585018</v>
      </c>
      <c r="G22" s="30">
        <v>1.7314803825135385</v>
      </c>
      <c r="H22" s="32">
        <v>4.6416014223312487</v>
      </c>
      <c r="I22" s="32">
        <v>7.0124933651416654</v>
      </c>
      <c r="J22" s="32">
        <v>13.295573042303658</v>
      </c>
      <c r="K22" s="32">
        <v>27.627331203548252</v>
      </c>
      <c r="L22" s="32">
        <v>4.386181839070332</v>
      </c>
      <c r="M22" s="32">
        <v>-0.246170692985757</v>
      </c>
      <c r="N22" s="32">
        <v>33.259263765220112</v>
      </c>
      <c r="O22" s="32">
        <v>13.665612409488631</v>
      </c>
      <c r="P22" s="32">
        <v>0.71409736686891279</v>
      </c>
      <c r="Q22" s="32">
        <v>9.9063953743449957</v>
      </c>
      <c r="R22" s="32">
        <v>11.415767688227191</v>
      </c>
      <c r="S22" s="32">
        <v>1.7251593183972034</v>
      </c>
      <c r="T22" s="32">
        <v>21.823827848557855</v>
      </c>
      <c r="U22" s="32">
        <v>-20.155280210284744</v>
      </c>
    </row>
    <row r="23" spans="1:21" x14ac:dyDescent="0.25">
      <c r="A23" s="59" t="s">
        <v>15</v>
      </c>
      <c r="B23" s="28"/>
      <c r="C23" s="29">
        <v>10.000000000000014</v>
      </c>
      <c r="D23" s="29">
        <v>9.8000000000000256</v>
      </c>
      <c r="E23" s="30">
        <v>12.299999999999926</v>
      </c>
      <c r="F23" s="29">
        <v>17.200000000000017</v>
      </c>
      <c r="G23" s="30">
        <v>23.100000000000009</v>
      </c>
      <c r="H23" s="32">
        <v>18.5</v>
      </c>
      <c r="I23" s="32">
        <v>32</v>
      </c>
      <c r="J23" s="32">
        <v>17</v>
      </c>
      <c r="K23" s="32">
        <v>13.3394564279333</v>
      </c>
      <c r="L23" s="32">
        <v>14.320744391188029</v>
      </c>
      <c r="M23" s="32">
        <v>10.637900783902793</v>
      </c>
      <c r="N23" s="32">
        <v>8.1061083765477235</v>
      </c>
      <c r="O23" s="32">
        <v>6.9878183524298265</v>
      </c>
      <c r="P23" s="32">
        <v>5.255817371064083</v>
      </c>
      <c r="Q23" s="32">
        <v>3.0718311212839922</v>
      </c>
      <c r="R23" s="32">
        <v>6.8241055179508123</v>
      </c>
      <c r="S23" s="32">
        <v>11.181463594291216</v>
      </c>
      <c r="T23" s="32">
        <v>3.4028233109298185</v>
      </c>
      <c r="U23" s="32">
        <v>9.9189654120616098</v>
      </c>
    </row>
    <row r="24" spans="1:21" ht="15.75" thickBot="1" x14ac:dyDescent="0.3">
      <c r="A24" s="62" t="s">
        <v>16</v>
      </c>
      <c r="B24" s="28"/>
      <c r="C24" s="33">
        <v>9.8892771979250114</v>
      </c>
      <c r="D24" s="33">
        <v>-8.7481300099852888E-2</v>
      </c>
      <c r="E24" s="30">
        <v>3.1805020572329283</v>
      </c>
      <c r="F24" s="33">
        <v>3.4131215130027925</v>
      </c>
      <c r="G24" s="30">
        <v>5.056953691598892</v>
      </c>
      <c r="H24" s="34">
        <v>-3.6781125318979804</v>
      </c>
      <c r="I24" s="34">
        <v>34.076606524087708</v>
      </c>
      <c r="J24" s="34">
        <v>9.0040141688314463</v>
      </c>
      <c r="K24" s="34">
        <v>12.619609884504186</v>
      </c>
      <c r="L24" s="34">
        <v>7.917826086489427</v>
      </c>
      <c r="M24" s="34">
        <v>13.978306772713452</v>
      </c>
      <c r="N24" s="34">
        <v>10.750329745125072</v>
      </c>
      <c r="O24" s="34">
        <v>11.02590144423479</v>
      </c>
      <c r="P24" s="34">
        <v>3.9656558509215927</v>
      </c>
      <c r="Q24" s="34">
        <v>5.3473712090856367</v>
      </c>
      <c r="R24" s="34">
        <v>3.3844963509648665</v>
      </c>
      <c r="S24" s="34">
        <v>0.57206021135134222</v>
      </c>
      <c r="T24" s="34">
        <v>5.8254901374775301</v>
      </c>
      <c r="U24" s="34">
        <v>7.6016377882126989</v>
      </c>
    </row>
    <row r="25" spans="1:21" x14ac:dyDescent="0.25">
      <c r="A25" s="63" t="s">
        <v>17</v>
      </c>
      <c r="B25" s="27"/>
      <c r="C25" s="23">
        <v>10.000000000000014</v>
      </c>
      <c r="D25" s="23">
        <v>-0.1818181818182012</v>
      </c>
      <c r="E25" s="22">
        <v>3.187613843351528</v>
      </c>
      <c r="F25" s="23">
        <v>3.4421888790820958</v>
      </c>
      <c r="G25" s="22">
        <v>5.0341296928327637</v>
      </c>
      <c r="H25" s="35">
        <v>-3.7367993501218422</v>
      </c>
      <c r="I25" s="35">
        <v>11.392405063291136</v>
      </c>
      <c r="J25" s="35">
        <v>16.956716191206823</v>
      </c>
      <c r="K25" s="35">
        <v>-3.0928191907849509</v>
      </c>
      <c r="L25" s="35">
        <v>0.86579554391870772</v>
      </c>
      <c r="M25" s="35">
        <v>-3.2215007231610571</v>
      </c>
      <c r="N25" s="35">
        <v>-2.2883590428022984</v>
      </c>
      <c r="O25" s="35">
        <v>-1.0344374068325095</v>
      </c>
      <c r="P25" s="35">
        <v>-1.6188768104984916</v>
      </c>
      <c r="Q25" s="35">
        <v>-1.9948956223012999</v>
      </c>
      <c r="R25" s="35">
        <v>2.4556322542778304</v>
      </c>
      <c r="S25" s="35">
        <v>2.0614546373556522</v>
      </c>
      <c r="T25" s="35">
        <v>-4.7690763162134289</v>
      </c>
      <c r="U25" s="35">
        <v>7.0045487919580154</v>
      </c>
    </row>
    <row r="26" spans="1:21" ht="15.75" thickBot="1" x14ac:dyDescent="0.3">
      <c r="A26" s="64" t="s">
        <v>51</v>
      </c>
      <c r="B26" s="36"/>
      <c r="C26" s="37">
        <v>34.761359935306643</v>
      </c>
      <c r="D26" s="37">
        <v>-14.907006596358656</v>
      </c>
      <c r="E26" s="38">
        <v>-0.23659178663598368</v>
      </c>
      <c r="F26" s="37">
        <v>-8.5295960295057824</v>
      </c>
      <c r="G26" s="38">
        <v>10.627939596347915</v>
      </c>
      <c r="H26" s="39">
        <v>-1.935722400022911</v>
      </c>
      <c r="I26" s="39">
        <v>53.635326027021478</v>
      </c>
      <c r="J26" s="39">
        <v>13.450157149022161</v>
      </c>
      <c r="K26" s="39">
        <v>-2.5783544264877776</v>
      </c>
      <c r="L26" s="39">
        <v>-9.3087581389315659</v>
      </c>
      <c r="M26" s="39">
        <v>0.84980274288564317</v>
      </c>
      <c r="N26" s="39">
        <v>4.1434198829659152</v>
      </c>
      <c r="O26" s="39">
        <v>-5.8790571400830629</v>
      </c>
      <c r="P26" s="39">
        <v>-1.2601764544805576</v>
      </c>
      <c r="Q26" s="39">
        <v>1.4068081100010517</v>
      </c>
      <c r="R26" s="39">
        <v>4.1014045812762845</v>
      </c>
      <c r="S26" s="39">
        <v>-1.5776081733251175</v>
      </c>
      <c r="T26" s="39">
        <v>-2.3717393251003358</v>
      </c>
      <c r="U26" s="39">
        <v>3.9982998451061604</v>
      </c>
    </row>
    <row r="27" spans="1:21" ht="15.75" thickTop="1" x14ac:dyDescent="0.25"/>
    <row r="28" spans="1:21" ht="16.5" thickBot="1" x14ac:dyDescent="0.3">
      <c r="A28" s="52" t="s">
        <v>42</v>
      </c>
      <c r="B28" s="55" t="s">
        <v>43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1:21" ht="15.75" thickBot="1" x14ac:dyDescent="0.3">
      <c r="A29" s="40"/>
      <c r="B29" s="11">
        <v>2001</v>
      </c>
      <c r="C29" s="12">
        <v>2002</v>
      </c>
      <c r="D29" s="13">
        <v>2003</v>
      </c>
      <c r="E29" s="12">
        <v>2004</v>
      </c>
      <c r="F29" s="13">
        <v>2005</v>
      </c>
      <c r="G29" s="12">
        <v>2006</v>
      </c>
      <c r="H29" s="14">
        <v>2007</v>
      </c>
      <c r="I29" s="12">
        <v>2008</v>
      </c>
      <c r="J29" s="14">
        <v>2009</v>
      </c>
      <c r="K29" s="12">
        <v>2010</v>
      </c>
      <c r="L29" s="14">
        <v>2011</v>
      </c>
      <c r="M29" s="12">
        <v>2012</v>
      </c>
      <c r="N29" s="14">
        <v>2013</v>
      </c>
      <c r="O29" s="3">
        <v>2014</v>
      </c>
      <c r="P29" s="3">
        <v>2015</v>
      </c>
      <c r="Q29" s="3">
        <v>2016</v>
      </c>
      <c r="R29" s="3">
        <v>2017</v>
      </c>
      <c r="S29" s="3" t="s">
        <v>52</v>
      </c>
      <c r="T29" s="3" t="s">
        <v>31</v>
      </c>
      <c r="U29" s="3" t="s">
        <v>53</v>
      </c>
    </row>
    <row r="30" spans="1:21" ht="15.75" thickBot="1" x14ac:dyDescent="0.3">
      <c r="A30" s="16" t="s">
        <v>27</v>
      </c>
      <c r="B30" s="17"/>
      <c r="C30" s="18">
        <v>2.3768774709423894</v>
      </c>
      <c r="D30" s="17">
        <v>6.5734727009388223</v>
      </c>
      <c r="E30" s="18">
        <v>3.8322270840398005</v>
      </c>
      <c r="F30" s="17">
        <v>7.0937704482319788</v>
      </c>
      <c r="G30" s="19">
        <v>9.1156465445706232</v>
      </c>
      <c r="H30" s="19">
        <v>3.2536049137518148</v>
      </c>
      <c r="I30" s="20">
        <v>8.1861718174346407</v>
      </c>
      <c r="J30" s="20">
        <v>2.4262813454861316</v>
      </c>
      <c r="K30" s="20">
        <v>6.6719853200835928</v>
      </c>
      <c r="L30" s="20">
        <v>4.3982016850278853</v>
      </c>
      <c r="M30" s="20">
        <v>3.1419758515028633</v>
      </c>
      <c r="N30" s="20">
        <v>4.8147943863084919</v>
      </c>
      <c r="O30" s="20">
        <v>6.5499330999486745</v>
      </c>
      <c r="P30" s="20">
        <v>3.9113397476968856</v>
      </c>
      <c r="Q30" s="20">
        <v>4.1647669207645919</v>
      </c>
      <c r="R30" s="20">
        <v>3.8489823865783421</v>
      </c>
      <c r="S30" s="20">
        <v>2.9452679078189021</v>
      </c>
      <c r="T30" s="20">
        <v>2.2108539215000462</v>
      </c>
      <c r="U30" s="20">
        <v>3.0897264750824149</v>
      </c>
    </row>
    <row r="31" spans="1:21" ht="15.75" thickBot="1" x14ac:dyDescent="0.3">
      <c r="A31" s="5" t="s">
        <v>28</v>
      </c>
      <c r="B31" s="21"/>
      <c r="C31" s="22">
        <v>2.4028449578408839</v>
      </c>
      <c r="D31" s="23">
        <v>4.8537441220972966</v>
      </c>
      <c r="E31" s="22">
        <v>2.9928953473217916</v>
      </c>
      <c r="F31" s="23">
        <v>6.146808521387598</v>
      </c>
      <c r="G31" s="24">
        <v>5.957749376631611</v>
      </c>
      <c r="H31" s="25">
        <v>1.4120272242081029</v>
      </c>
      <c r="I31" s="26">
        <v>5.2291525397588572</v>
      </c>
      <c r="J31" s="26">
        <v>6.2361950393243291</v>
      </c>
      <c r="K31" s="26">
        <v>4.704232345686421</v>
      </c>
      <c r="L31" s="26">
        <v>4.4143511162330356</v>
      </c>
      <c r="M31" s="26">
        <v>2.9660060736104157</v>
      </c>
      <c r="N31" s="26">
        <v>4.3448839381532594</v>
      </c>
      <c r="O31" s="26">
        <v>5.5031588388415429</v>
      </c>
      <c r="P31" s="26">
        <v>3.2839090593828217</v>
      </c>
      <c r="Q31" s="26">
        <v>4.4093779549062191</v>
      </c>
      <c r="R31" s="26">
        <v>4.0132698834522103</v>
      </c>
      <c r="S31" s="26">
        <v>2.0768317541622707</v>
      </c>
      <c r="T31" s="26">
        <v>2.5459514899318805</v>
      </c>
      <c r="U31" s="26">
        <v>2.3294579570740837</v>
      </c>
    </row>
    <row r="32" spans="1:21" x14ac:dyDescent="0.25">
      <c r="A32" s="193" t="s">
        <v>46</v>
      </c>
      <c r="B32" s="189"/>
      <c r="C32" s="190">
        <v>-2.0408433265194219</v>
      </c>
      <c r="D32" s="190">
        <v>1.5992406323608748</v>
      </c>
      <c r="E32" s="191">
        <v>4.0558984155027815</v>
      </c>
      <c r="F32" s="190">
        <v>1.7231145273940456</v>
      </c>
      <c r="G32" s="191">
        <v>7.2862077990695155</v>
      </c>
      <c r="H32" s="192">
        <v>2.5371496451358979</v>
      </c>
      <c r="I32" s="192">
        <v>11.032621618297838</v>
      </c>
      <c r="J32" s="192">
        <v>3.8852764911592175</v>
      </c>
      <c r="K32" s="192">
        <v>0.77843448321939945</v>
      </c>
      <c r="L32" s="192">
        <v>2.9328843948064502</v>
      </c>
      <c r="M32" s="192">
        <v>1.8236719407633757</v>
      </c>
      <c r="N32" s="192">
        <v>-0.10531255334966261</v>
      </c>
      <c r="O32" s="192">
        <v>4.3712400048444806</v>
      </c>
      <c r="P32" s="192">
        <v>3.2887765196244203</v>
      </c>
      <c r="Q32" s="192">
        <v>1.9862057360778635</v>
      </c>
      <c r="R32" s="192">
        <v>1.5746748118165641</v>
      </c>
      <c r="S32" s="192">
        <v>-3.3354031129808561</v>
      </c>
      <c r="T32" s="192">
        <v>0.95163305301331036</v>
      </c>
      <c r="U32" s="192">
        <v>-1.0642847080683566</v>
      </c>
    </row>
    <row r="33" spans="1:21" x14ac:dyDescent="0.25">
      <c r="A33" s="58" t="s">
        <v>3</v>
      </c>
      <c r="B33" s="28"/>
      <c r="C33" s="29">
        <v>-1.5130469612723658</v>
      </c>
      <c r="D33" s="29">
        <v>1.3730805982351484</v>
      </c>
      <c r="E33" s="30">
        <v>3.9236713721278846</v>
      </c>
      <c r="F33" s="29">
        <v>1.6975650717816535</v>
      </c>
      <c r="G33" s="30">
        <v>7.3029565520600812</v>
      </c>
      <c r="H33" s="31">
        <v>2.5875360334886182</v>
      </c>
      <c r="I33" s="31">
        <v>11.235654906227552</v>
      </c>
      <c r="J33" s="31">
        <v>4.599799936972417</v>
      </c>
      <c r="K33" s="31">
        <v>-0.93545247850114777</v>
      </c>
      <c r="L33" s="31">
        <v>3.3139194647689294</v>
      </c>
      <c r="M33" s="31">
        <v>0.78392693545981729</v>
      </c>
      <c r="N33" s="31">
        <v>-2.7956112931903192</v>
      </c>
      <c r="O33" s="31">
        <v>5.5378000250016868</v>
      </c>
      <c r="P33" s="31">
        <v>2.3199703642866893</v>
      </c>
      <c r="Q33" s="31">
        <v>0.65730594263520459</v>
      </c>
      <c r="R33" s="31">
        <v>2.5091106093007056</v>
      </c>
      <c r="S33" s="31">
        <v>-0.54555425644933564</v>
      </c>
      <c r="T33" s="31">
        <v>4.9129916014597939</v>
      </c>
      <c r="U33" s="31">
        <v>2.5435587359400813</v>
      </c>
    </row>
    <row r="34" spans="1:21" x14ac:dyDescent="0.25">
      <c r="A34" s="59" t="s">
        <v>4</v>
      </c>
      <c r="B34" s="28"/>
      <c r="C34" s="29">
        <v>3.4669555796316303</v>
      </c>
      <c r="D34" s="29">
        <v>4.8664921465968973</v>
      </c>
      <c r="E34" s="30">
        <v>3.3800144786439716</v>
      </c>
      <c r="F34" s="29">
        <v>1.3510250404462596</v>
      </c>
      <c r="G34" s="30">
        <v>2.9960092917982024</v>
      </c>
      <c r="H34" s="32">
        <v>2.9146426092991078</v>
      </c>
      <c r="I34" s="32">
        <v>2.8320971004720121</v>
      </c>
      <c r="J34" s="32">
        <v>2.7540983606557461</v>
      </c>
      <c r="K34" s="32">
        <v>2.6802807913209818</v>
      </c>
      <c r="L34" s="32">
        <v>2.6103169670602711</v>
      </c>
      <c r="M34" s="32">
        <v>2.5439127801332688</v>
      </c>
      <c r="N34" s="32">
        <v>2.5398700531600724</v>
      </c>
      <c r="O34" s="32">
        <v>2.5537634408601946</v>
      </c>
      <c r="P34" s="32">
        <v>4.2875865942707492</v>
      </c>
      <c r="Q34" s="32">
        <v>3.5552061495457679</v>
      </c>
      <c r="R34" s="32">
        <v>0.45887445887444755</v>
      </c>
      <c r="S34" s="32">
        <v>-6.9844179651695981</v>
      </c>
      <c r="T34" s="32">
        <v>-3.9844179651695555</v>
      </c>
      <c r="U34" s="32">
        <v>-6.5742601252800483</v>
      </c>
    </row>
    <row r="35" spans="1:21" x14ac:dyDescent="0.25">
      <c r="A35" s="59" t="s">
        <v>5</v>
      </c>
      <c r="B35" s="28"/>
      <c r="C35" s="29">
        <v>-19.156661696514803</v>
      </c>
      <c r="D35" s="29">
        <v>10.53397402566651</v>
      </c>
      <c r="E35" s="30">
        <v>8.846751840714262</v>
      </c>
      <c r="F35" s="29">
        <v>2.6069537186321554</v>
      </c>
      <c r="G35" s="30">
        <v>6.7119487564606999</v>
      </c>
      <c r="H35" s="32">
        <v>0.80000000000002558</v>
      </c>
      <c r="I35" s="32">
        <v>3.9085985544034827</v>
      </c>
      <c r="J35" s="32">
        <v>6.4585277095387852</v>
      </c>
      <c r="K35" s="32">
        <v>3.774549104284759</v>
      </c>
      <c r="L35" s="32">
        <v>1.4073002661264553</v>
      </c>
      <c r="M35" s="32">
        <v>7.8154595970894292</v>
      </c>
      <c r="N35" s="32">
        <v>6.2266720964802857</v>
      </c>
      <c r="O35" s="32">
        <v>8.9283637251098753</v>
      </c>
      <c r="P35" s="32">
        <v>4.6764721545275165</v>
      </c>
      <c r="Q35" s="32">
        <v>1.8053222423779118</v>
      </c>
      <c r="R35" s="32">
        <v>2.1014286821068566</v>
      </c>
      <c r="S35" s="32">
        <v>0.51309710758403071</v>
      </c>
      <c r="T35" s="32">
        <v>1.278909605056171</v>
      </c>
      <c r="U35" s="32">
        <v>4.01169074725847</v>
      </c>
    </row>
    <row r="36" spans="1:21" x14ac:dyDescent="0.25">
      <c r="A36" s="60" t="s">
        <v>47</v>
      </c>
      <c r="B36" s="184"/>
      <c r="C36" s="185">
        <v>-8.7686706476575438</v>
      </c>
      <c r="D36" s="185">
        <v>6.8677882582144179</v>
      </c>
      <c r="E36" s="186">
        <v>5.8085280886687229</v>
      </c>
      <c r="F36" s="185">
        <v>3.856039084389252</v>
      </c>
      <c r="G36" s="186">
        <v>6.4132547403551285</v>
      </c>
      <c r="H36" s="187">
        <v>2.868247718164767</v>
      </c>
      <c r="I36" s="187">
        <v>5.8803485182759943</v>
      </c>
      <c r="J36" s="187">
        <v>9.5603784133162009</v>
      </c>
      <c r="K36" s="187">
        <v>5.0696573262015932</v>
      </c>
      <c r="L36" s="187">
        <v>4.4272668711152363</v>
      </c>
      <c r="M36" s="187">
        <v>2.0112529895535545</v>
      </c>
      <c r="N36" s="187">
        <v>8.6089111041643775</v>
      </c>
      <c r="O36" s="187">
        <v>3.3788528355778169</v>
      </c>
      <c r="P36" s="187">
        <v>4.5558864428079744</v>
      </c>
      <c r="Q36" s="187">
        <v>6.1322008608945424</v>
      </c>
      <c r="R36" s="187">
        <v>2.9505282084063964</v>
      </c>
      <c r="S36" s="187">
        <v>0.8241803440438531</v>
      </c>
      <c r="T36" s="187">
        <v>0.69125318706500138</v>
      </c>
      <c r="U36" s="187">
        <v>4.3542965659844128</v>
      </c>
    </row>
    <row r="37" spans="1:21" x14ac:dyDescent="0.25">
      <c r="A37" s="59" t="s">
        <v>6</v>
      </c>
      <c r="B37" s="28"/>
      <c r="C37" s="29">
        <v>4.5105849138174818</v>
      </c>
      <c r="D37" s="29">
        <v>3.4046085776938071</v>
      </c>
      <c r="E37" s="30">
        <v>2.7317296282787424</v>
      </c>
      <c r="F37" s="29">
        <v>3.5735105163393399</v>
      </c>
      <c r="G37" s="30">
        <v>4.9833177962428863</v>
      </c>
      <c r="H37" s="32">
        <v>3.2465573018256606</v>
      </c>
      <c r="I37" s="32">
        <v>7.6590824818673582</v>
      </c>
      <c r="J37" s="32">
        <v>13.084647765178929</v>
      </c>
      <c r="K37" s="32">
        <v>4.8159073316492993</v>
      </c>
      <c r="L37" s="32">
        <v>6.9009985831933278</v>
      </c>
      <c r="M37" s="32">
        <v>-1.4924239518218485</v>
      </c>
      <c r="N37" s="32">
        <v>6.0294211107208611</v>
      </c>
      <c r="O37" s="32">
        <v>-3.5832509724396004</v>
      </c>
      <c r="P37" s="32">
        <v>3.3246232159071809</v>
      </c>
      <c r="Q37" s="32">
        <v>11.353735819252833</v>
      </c>
      <c r="R37" s="32">
        <v>0.96148595601172815</v>
      </c>
      <c r="S37" s="32">
        <v>-1.4620866287146441</v>
      </c>
      <c r="T37" s="32">
        <v>1.1313427755890189</v>
      </c>
      <c r="U37" s="32">
        <v>3.3315096396152626</v>
      </c>
    </row>
    <row r="38" spans="1:21" x14ac:dyDescent="0.25">
      <c r="A38" s="59" t="s">
        <v>7</v>
      </c>
      <c r="B38" s="28"/>
      <c r="C38" s="29">
        <v>17.013299069206099</v>
      </c>
      <c r="D38" s="29">
        <v>10.001646491856235</v>
      </c>
      <c r="E38" s="30">
        <v>6.1431067404747779</v>
      </c>
      <c r="F38" s="29">
        <v>10.484700513040337</v>
      </c>
      <c r="G38" s="30">
        <v>9.580598528205627</v>
      </c>
      <c r="H38" s="32">
        <v>3.7615229749640093</v>
      </c>
      <c r="I38" s="32">
        <v>5.9212751509228241</v>
      </c>
      <c r="J38" s="32">
        <v>-0.18657261501363109</v>
      </c>
      <c r="K38" s="32">
        <v>4.3310575103751034</v>
      </c>
      <c r="L38" s="32">
        <v>4.73390140665704</v>
      </c>
      <c r="M38" s="32">
        <v>-0.43911312084121334</v>
      </c>
      <c r="N38" s="32">
        <v>10.661213260882803</v>
      </c>
      <c r="O38" s="32">
        <v>-2.953236250761492</v>
      </c>
      <c r="P38" s="32">
        <v>7.3921383324087202</v>
      </c>
      <c r="Q38" s="32">
        <v>4.8529716062807751</v>
      </c>
      <c r="R38" s="32">
        <v>8.5365507624898527</v>
      </c>
      <c r="S38" s="32">
        <v>8.0639038940684316</v>
      </c>
      <c r="T38" s="32">
        <v>0.10963254777054487</v>
      </c>
      <c r="U38" s="32">
        <v>3.7752085950800449</v>
      </c>
    </row>
    <row r="39" spans="1:21" x14ac:dyDescent="0.25">
      <c r="A39" s="59" t="s">
        <v>8</v>
      </c>
      <c r="B39" s="28"/>
      <c r="C39" s="29">
        <v>-23.060829615532526</v>
      </c>
      <c r="D39" s="29">
        <v>9.8409152535014641</v>
      </c>
      <c r="E39" s="30">
        <v>8.8179215763141343</v>
      </c>
      <c r="F39" s="29">
        <v>2.6428530662861931</v>
      </c>
      <c r="G39" s="30">
        <v>7.0179596758570568</v>
      </c>
      <c r="H39" s="32">
        <v>2.2937235313087427</v>
      </c>
      <c r="I39" s="32">
        <v>4.1873591304045732</v>
      </c>
      <c r="J39" s="32">
        <v>11.925785612259304</v>
      </c>
      <c r="K39" s="32">
        <v>5.8762931721120708</v>
      </c>
      <c r="L39" s="32">
        <v>0.99837595555052872</v>
      </c>
      <c r="M39" s="32">
        <v>8.4603796705958985</v>
      </c>
      <c r="N39" s="32">
        <v>10.624334227186054</v>
      </c>
      <c r="O39" s="32">
        <v>15.562013296459426</v>
      </c>
      <c r="P39" s="32">
        <v>4.3679161554445329</v>
      </c>
      <c r="Q39" s="32">
        <v>1.5955710796698526</v>
      </c>
      <c r="R39" s="32">
        <v>2.1380645899738084</v>
      </c>
      <c r="S39" s="32">
        <v>-0.81795194890533196</v>
      </c>
      <c r="T39" s="32">
        <v>0.57923313795129161</v>
      </c>
      <c r="U39" s="32">
        <v>5.8127356283270331</v>
      </c>
    </row>
    <row r="40" spans="1:21" x14ac:dyDescent="0.25">
      <c r="A40" s="60" t="s">
        <v>48</v>
      </c>
      <c r="B40" s="184"/>
      <c r="C40" s="185">
        <v>7.0944190426394158</v>
      </c>
      <c r="D40" s="185">
        <v>8.1958469878626943</v>
      </c>
      <c r="E40" s="186">
        <v>4.674241780558603</v>
      </c>
      <c r="F40" s="185">
        <v>11.792442997198435</v>
      </c>
      <c r="G40" s="186">
        <v>7.088889353837132</v>
      </c>
      <c r="H40" s="187">
        <v>3.3047743517102788</v>
      </c>
      <c r="I40" s="187">
        <v>5.0089285669035348</v>
      </c>
      <c r="J40" s="187">
        <v>5.7478107696143752</v>
      </c>
      <c r="K40" s="187">
        <v>5.178376797045587</v>
      </c>
      <c r="L40" s="187">
        <v>4.6125483340698707</v>
      </c>
      <c r="M40" s="187">
        <v>3.3322295146388967</v>
      </c>
      <c r="N40" s="187">
        <v>3.9885699912590695</v>
      </c>
      <c r="O40" s="187">
        <v>6.1364154500072772</v>
      </c>
      <c r="P40" s="187">
        <v>2.9974404580886755</v>
      </c>
      <c r="Q40" s="187">
        <v>4.3184478888630196</v>
      </c>
      <c r="R40" s="187">
        <v>4.5571793182729579</v>
      </c>
      <c r="S40" s="187">
        <v>3.0039915561715702</v>
      </c>
      <c r="T40" s="187">
        <v>3.1799930840414845</v>
      </c>
      <c r="U40" s="187">
        <v>2.1725102961911631</v>
      </c>
    </row>
    <row r="41" spans="1:21" x14ac:dyDescent="0.25">
      <c r="A41" s="59" t="s">
        <v>9</v>
      </c>
      <c r="B41" s="28"/>
      <c r="C41" s="29">
        <v>5.2334471608594555</v>
      </c>
      <c r="D41" s="29">
        <v>7.5592681663013224</v>
      </c>
      <c r="E41" s="30">
        <v>7.6973502156860008</v>
      </c>
      <c r="F41" s="29">
        <v>6.5597392450119258</v>
      </c>
      <c r="G41" s="30">
        <v>9.5854584317715421</v>
      </c>
      <c r="H41" s="32">
        <v>2.5734469237437878</v>
      </c>
      <c r="I41" s="32">
        <v>9.8385880996511048</v>
      </c>
      <c r="J41" s="32">
        <v>6.5497950627201504</v>
      </c>
      <c r="K41" s="32">
        <v>3.1859017160961685</v>
      </c>
      <c r="L41" s="32">
        <v>4.6992783683492689</v>
      </c>
      <c r="M41" s="32">
        <v>4.57454717513302</v>
      </c>
      <c r="N41" s="32">
        <v>3.3154649866485215</v>
      </c>
      <c r="O41" s="32">
        <v>6.9801826466745496</v>
      </c>
      <c r="P41" s="32">
        <v>1.8969349866307681</v>
      </c>
      <c r="Q41" s="32">
        <v>4.5752014381258164</v>
      </c>
      <c r="R41" s="32">
        <v>3.2427933327888923</v>
      </c>
      <c r="S41" s="32">
        <v>-6.6084133449678006E-2</v>
      </c>
      <c r="T41" s="32">
        <v>0.34787629392801023</v>
      </c>
      <c r="U41" s="32">
        <v>1.359086878515626</v>
      </c>
    </row>
    <row r="42" spans="1:21" x14ac:dyDescent="0.25">
      <c r="A42" s="59" t="s">
        <v>10</v>
      </c>
      <c r="B42" s="28"/>
      <c r="C42" s="29">
        <v>18.074659617694877</v>
      </c>
      <c r="D42" s="29">
        <v>4.8727700215528245</v>
      </c>
      <c r="E42" s="30">
        <v>4.2022935692225047</v>
      </c>
      <c r="F42" s="29">
        <v>0.81131157653770458</v>
      </c>
      <c r="G42" s="30">
        <v>8.5525846069562448</v>
      </c>
      <c r="H42" s="32">
        <v>1.3594996910981649E-2</v>
      </c>
      <c r="I42" s="32">
        <v>1.2155074078422672</v>
      </c>
      <c r="J42" s="32">
        <v>0.80194642907096636</v>
      </c>
      <c r="K42" s="32">
        <v>7.0271878327027082</v>
      </c>
      <c r="L42" s="32">
        <v>-5.4796689524090709</v>
      </c>
      <c r="M42" s="32">
        <v>-5.7360306438673661</v>
      </c>
      <c r="N42" s="32">
        <v>1.2277370716644214</v>
      </c>
      <c r="O42" s="32">
        <v>-9.7227426977183171</v>
      </c>
      <c r="P42" s="32">
        <v>7.5368657276408015</v>
      </c>
      <c r="Q42" s="32">
        <v>11.097574217911685</v>
      </c>
      <c r="R42" s="32">
        <v>7.6061756265590503</v>
      </c>
      <c r="S42" s="32">
        <v>7.229413385538237</v>
      </c>
      <c r="T42" s="32">
        <v>7.7791989611650507</v>
      </c>
      <c r="U42" s="32">
        <v>-16.231487086735868</v>
      </c>
    </row>
    <row r="43" spans="1:21" x14ac:dyDescent="0.25">
      <c r="A43" s="59" t="s">
        <v>11</v>
      </c>
      <c r="B43" s="28"/>
      <c r="C43" s="29">
        <v>17.402001660697366</v>
      </c>
      <c r="D43" s="29">
        <v>11.06575693864913</v>
      </c>
      <c r="E43" s="30">
        <v>6.1276683529051041</v>
      </c>
      <c r="F43" s="29">
        <v>32.275933930819207</v>
      </c>
      <c r="G43" s="30">
        <v>2.6779235460239477</v>
      </c>
      <c r="H43" s="32">
        <v>4.742899439656</v>
      </c>
      <c r="I43" s="32">
        <v>1.0877632225387401</v>
      </c>
      <c r="J43" s="32">
        <v>11.049377043698001</v>
      </c>
      <c r="K43" s="32">
        <v>10.119702879345866</v>
      </c>
      <c r="L43" s="32">
        <v>8.0164365025229927</v>
      </c>
      <c r="M43" s="32">
        <v>-1.8603196581473753</v>
      </c>
      <c r="N43" s="32">
        <v>-0.55136770356554621</v>
      </c>
      <c r="O43" s="32">
        <v>8.2681004512566574</v>
      </c>
      <c r="P43" s="32">
        <v>5.3828788508014469</v>
      </c>
      <c r="Q43" s="32">
        <v>0.6885067076544118</v>
      </c>
      <c r="R43" s="32">
        <v>5.556123589023727</v>
      </c>
      <c r="S43" s="32">
        <v>6.5576080597479915</v>
      </c>
      <c r="T43" s="32">
        <v>1.3566725319321478</v>
      </c>
      <c r="U43" s="32">
        <v>-0.55000293023155677</v>
      </c>
    </row>
    <row r="44" spans="1:21" x14ac:dyDescent="0.25">
      <c r="A44" s="59" t="s">
        <v>12</v>
      </c>
      <c r="B44" s="28"/>
      <c r="C44" s="29">
        <v>2.4028449578408839</v>
      </c>
      <c r="D44" s="29">
        <v>4.8537441220972681</v>
      </c>
      <c r="E44" s="30">
        <v>2.9928953473217632</v>
      </c>
      <c r="F44" s="29">
        <v>6.1468085213876407</v>
      </c>
      <c r="G44" s="30">
        <v>14.968440477179442</v>
      </c>
      <c r="H44" s="32">
        <v>2.5853655848361541</v>
      </c>
      <c r="I44" s="32">
        <v>-4.7857449009847102</v>
      </c>
      <c r="J44" s="32">
        <v>4.2225565345535898</v>
      </c>
      <c r="K44" s="32">
        <v>4.7582613253656802</v>
      </c>
      <c r="L44" s="32">
        <v>4.4162664186731035</v>
      </c>
      <c r="M44" s="32">
        <v>2.8244089637990299</v>
      </c>
      <c r="N44" s="32">
        <v>4.972270398619699</v>
      </c>
      <c r="O44" s="32">
        <v>5.1797714165495563</v>
      </c>
      <c r="P44" s="32">
        <v>3.4742292760828946</v>
      </c>
      <c r="Q44" s="32">
        <v>4.6698508035265149</v>
      </c>
      <c r="R44" s="32">
        <v>3.8503496217289239</v>
      </c>
      <c r="S44" s="32">
        <v>1.8864618745222543</v>
      </c>
      <c r="T44" s="32">
        <v>3.2710050112526119</v>
      </c>
      <c r="U44" s="32">
        <v>0.62124162262038851</v>
      </c>
    </row>
    <row r="45" spans="1:21" x14ac:dyDescent="0.25">
      <c r="A45" s="61" t="s">
        <v>49</v>
      </c>
      <c r="B45" s="28"/>
      <c r="C45" s="29">
        <v>2.4028449578408839</v>
      </c>
      <c r="D45" s="29">
        <v>4.8537441220973108</v>
      </c>
      <c r="E45" s="30">
        <v>2.9928953473217206</v>
      </c>
      <c r="F45" s="29">
        <v>6.1468085213877117</v>
      </c>
      <c r="G45" s="30">
        <v>14.968440477179399</v>
      </c>
      <c r="H45" s="32">
        <v>2.550445187907016</v>
      </c>
      <c r="I45" s="32">
        <v>-4.7971579847894077</v>
      </c>
      <c r="J45" s="32">
        <v>8.6970088607021694</v>
      </c>
      <c r="K45" s="32">
        <v>6.1376640027540361</v>
      </c>
      <c r="L45" s="32">
        <v>4.2380363837975352</v>
      </c>
      <c r="M45" s="32">
        <v>1.6850289758322674</v>
      </c>
      <c r="N45" s="32">
        <v>4.8470362845475421</v>
      </c>
      <c r="O45" s="32">
        <v>4.8697798185406214</v>
      </c>
      <c r="P45" s="32">
        <v>6.2496657835648932</v>
      </c>
      <c r="Q45" s="32">
        <v>4.7459102759361826</v>
      </c>
      <c r="R45" s="32">
        <v>4.4706581669040446</v>
      </c>
      <c r="S45" s="32">
        <v>1.9994506427644296</v>
      </c>
      <c r="T45" s="32">
        <v>3.4606713544961281</v>
      </c>
      <c r="U45" s="32">
        <v>-3.4446459328506762E-2</v>
      </c>
    </row>
    <row r="46" spans="1:21" x14ac:dyDescent="0.25">
      <c r="A46" s="59" t="s">
        <v>50</v>
      </c>
      <c r="B46" s="28"/>
      <c r="C46" s="29">
        <v>1.0852713178294522</v>
      </c>
      <c r="D46" s="29">
        <v>12.653374233128872</v>
      </c>
      <c r="E46" s="30">
        <v>-5.6160653505786229</v>
      </c>
      <c r="F46" s="29">
        <v>-3.2996754417598595</v>
      </c>
      <c r="G46" s="30">
        <v>2.0510908073839431</v>
      </c>
      <c r="H46" s="32">
        <v>1.5896217796455261</v>
      </c>
      <c r="I46" s="32">
        <v>0.95323741007196361</v>
      </c>
      <c r="J46" s="32">
        <v>1.0689470871191986</v>
      </c>
      <c r="K46" s="32">
        <v>1.0576414595452093</v>
      </c>
      <c r="L46" s="32">
        <v>2.0000000000000284</v>
      </c>
      <c r="M46" s="32">
        <v>2.0059305773591376</v>
      </c>
      <c r="N46" s="32">
        <v>2.0006839945280461</v>
      </c>
      <c r="O46" s="32">
        <v>1.9949706621961667</v>
      </c>
      <c r="P46" s="32">
        <v>1.9999999999999858</v>
      </c>
      <c r="Q46" s="32">
        <v>2.0000000000000284</v>
      </c>
      <c r="R46" s="32">
        <v>2</v>
      </c>
      <c r="S46" s="32">
        <v>2</v>
      </c>
      <c r="T46" s="32">
        <v>10.000000000000028</v>
      </c>
      <c r="U46" s="32">
        <v>12.999999999999986</v>
      </c>
    </row>
    <row r="47" spans="1:21" x14ac:dyDescent="0.25">
      <c r="A47" s="59" t="s">
        <v>13</v>
      </c>
      <c r="B47" s="28"/>
      <c r="C47" s="29">
        <v>-7.941553680929303E-2</v>
      </c>
      <c r="D47" s="29">
        <v>9.2218497147459288</v>
      </c>
      <c r="E47" s="30">
        <v>5.341077261384882</v>
      </c>
      <c r="F47" s="29">
        <v>5.0772178318339058</v>
      </c>
      <c r="G47" s="30">
        <v>3.9784364274670452</v>
      </c>
      <c r="H47" s="32">
        <v>0.1702694319998983</v>
      </c>
      <c r="I47" s="32">
        <v>5.0684275526131586</v>
      </c>
      <c r="J47" s="32">
        <v>2.6380358439908491E-2</v>
      </c>
      <c r="K47" s="32">
        <v>22.357876570054373</v>
      </c>
      <c r="L47" s="32">
        <v>10.458169862767136</v>
      </c>
      <c r="M47" s="32">
        <v>31.906606187157024</v>
      </c>
      <c r="N47" s="32">
        <v>28.832270194204227</v>
      </c>
      <c r="O47" s="32">
        <v>17.692548879812307</v>
      </c>
      <c r="P47" s="32">
        <v>-3.6744622568931362</v>
      </c>
      <c r="Q47" s="32">
        <v>12.386242544598616</v>
      </c>
      <c r="R47" s="32">
        <v>11.67709019442546</v>
      </c>
      <c r="S47" s="32">
        <v>7.9582943373658139</v>
      </c>
      <c r="T47" s="32">
        <v>3.3558567593658069</v>
      </c>
      <c r="U47" s="32">
        <v>5.6104836643741578</v>
      </c>
    </row>
    <row r="48" spans="1:21" x14ac:dyDescent="0.25">
      <c r="A48" s="59" t="s">
        <v>14</v>
      </c>
      <c r="B48" s="28"/>
      <c r="C48" s="29">
        <v>13.199018378075067</v>
      </c>
      <c r="D48" s="29">
        <v>14.395924517231066</v>
      </c>
      <c r="E48" s="30">
        <v>9.0317458236239219</v>
      </c>
      <c r="F48" s="29">
        <v>2.1366763236121358</v>
      </c>
      <c r="G48" s="30">
        <v>1.9762868003586362</v>
      </c>
      <c r="H48" s="32">
        <v>5.6009043835209269</v>
      </c>
      <c r="I48" s="32">
        <v>1.4593230925786997</v>
      </c>
      <c r="J48" s="32">
        <v>-1.9128201900655739</v>
      </c>
      <c r="K48" s="32">
        <v>-8.1454761639873112</v>
      </c>
      <c r="L48" s="32">
        <v>1.9964985335375616</v>
      </c>
      <c r="M48" s="32">
        <v>1.9985143596896506</v>
      </c>
      <c r="N48" s="32">
        <v>2.0649188826109821</v>
      </c>
      <c r="O48" s="32">
        <v>2.2208298698897693</v>
      </c>
      <c r="P48" s="32">
        <v>2.0082709704676063</v>
      </c>
      <c r="Q48" s="32">
        <v>2.008306939043436</v>
      </c>
      <c r="R48" s="32">
        <v>2.0083430610966531</v>
      </c>
      <c r="S48" s="32">
        <v>2.0083793372564998</v>
      </c>
      <c r="T48" s="32">
        <v>2.0084157681545634</v>
      </c>
      <c r="U48" s="32">
        <v>6.1197429269514032</v>
      </c>
    </row>
    <row r="49" spans="1:21" x14ac:dyDescent="0.25">
      <c r="A49" s="59" t="s">
        <v>15</v>
      </c>
      <c r="B49" s="28"/>
      <c r="C49" s="29">
        <v>1.743975000000006</v>
      </c>
      <c r="D49" s="29">
        <v>2.9999999999999858</v>
      </c>
      <c r="E49" s="30">
        <v>-2.9780564263322589</v>
      </c>
      <c r="F49" s="29">
        <v>9.4238018309100227</v>
      </c>
      <c r="G49" s="30">
        <v>4.5275590551181182</v>
      </c>
      <c r="H49" s="32">
        <v>7</v>
      </c>
      <c r="I49" s="32">
        <v>10.910307941783429</v>
      </c>
      <c r="J49" s="32">
        <v>6.3636497637795202</v>
      </c>
      <c r="K49" s="32">
        <v>6.0576346456692818</v>
      </c>
      <c r="L49" s="32">
        <v>6.2106422047244081</v>
      </c>
      <c r="M49" s="32">
        <v>6.2106477544460432</v>
      </c>
      <c r="N49" s="32">
        <v>6.2106477544460432</v>
      </c>
      <c r="O49" s="32">
        <v>6.2106477544460432</v>
      </c>
      <c r="P49" s="32">
        <v>6.2106477544460432</v>
      </c>
      <c r="Q49" s="32">
        <v>6.2106477544460432</v>
      </c>
      <c r="R49" s="32">
        <v>6.2106477544460432</v>
      </c>
      <c r="S49" s="32">
        <v>6.2106477544460432</v>
      </c>
      <c r="T49" s="32">
        <v>6.2106477544460432</v>
      </c>
      <c r="U49" s="32">
        <v>0.21064775444602901</v>
      </c>
    </row>
    <row r="50" spans="1:21" ht="15.75" thickBot="1" x14ac:dyDescent="0.3">
      <c r="A50" s="62" t="s">
        <v>16</v>
      </c>
      <c r="B50" s="28"/>
      <c r="C50" s="33">
        <v>0.21934877117392659</v>
      </c>
      <c r="D50" s="33">
        <v>109.89133949371453</v>
      </c>
      <c r="E50" s="30">
        <v>50.124644190490642</v>
      </c>
      <c r="F50" s="33">
        <v>48.491359985322674</v>
      </c>
      <c r="G50" s="30">
        <v>17.151676581684242</v>
      </c>
      <c r="H50" s="34">
        <v>23.075982615351379</v>
      </c>
      <c r="I50" s="34">
        <v>11.346438070039653</v>
      </c>
      <c r="J50" s="34">
        <v>4.2225565345535898</v>
      </c>
      <c r="K50" s="34">
        <v>4.7582613253656802</v>
      </c>
      <c r="L50" s="34">
        <v>4.4162664186731035</v>
      </c>
      <c r="M50" s="34">
        <v>2.8244089637990299</v>
      </c>
      <c r="N50" s="34">
        <v>4.972270398619699</v>
      </c>
      <c r="O50" s="34">
        <v>5.1797714165495563</v>
      </c>
      <c r="P50" s="34">
        <v>3.4742292760828946</v>
      </c>
      <c r="Q50" s="34">
        <v>4.6698508035265149</v>
      </c>
      <c r="R50" s="34">
        <v>3.8503496217289239</v>
      </c>
      <c r="S50" s="34">
        <v>1.8864618745222543</v>
      </c>
      <c r="T50" s="34">
        <v>3.2710050112526119</v>
      </c>
      <c r="U50" s="34">
        <v>0.62124162262038851</v>
      </c>
    </row>
    <row r="51" spans="1:21" x14ac:dyDescent="0.25">
      <c r="A51" s="63" t="s">
        <v>17</v>
      </c>
      <c r="B51" s="27"/>
      <c r="C51" s="23">
        <v>26.853917435121403</v>
      </c>
      <c r="D51" s="23">
        <v>60.373911165497105</v>
      </c>
      <c r="E51" s="22">
        <v>28.343459291327321</v>
      </c>
      <c r="F51" s="23">
        <v>18.935585824772375</v>
      </c>
      <c r="G51" s="22">
        <v>103.40535385483003</v>
      </c>
      <c r="H51" s="35">
        <v>26.284751543058363</v>
      </c>
      <c r="I51" s="35">
        <v>4.776696229822619E-2</v>
      </c>
      <c r="J51" s="35">
        <v>-15.956496703242635</v>
      </c>
      <c r="K51" s="35">
        <v>1.3511415423239157</v>
      </c>
      <c r="L51" s="35">
        <v>-0.67671879119480138</v>
      </c>
      <c r="M51" s="35">
        <v>1.1558974772172661</v>
      </c>
      <c r="N51" s="35">
        <v>20.479040049429727</v>
      </c>
      <c r="O51" s="35">
        <v>18.192603532630329</v>
      </c>
      <c r="P51" s="35">
        <v>11.881927684339999</v>
      </c>
      <c r="Q51" s="35">
        <v>9.6077496243135414</v>
      </c>
      <c r="R51" s="35">
        <v>19.663560338121755</v>
      </c>
      <c r="S51" s="35">
        <v>8.6125089021683436</v>
      </c>
      <c r="T51" s="35">
        <v>2.8128968457726558</v>
      </c>
      <c r="U51" s="35">
        <v>22.913973354628752</v>
      </c>
    </row>
    <row r="52" spans="1:21" ht="15.75" thickBot="1" x14ac:dyDescent="0.3">
      <c r="A52" s="64" t="s">
        <v>51</v>
      </c>
      <c r="B52" s="36"/>
      <c r="C52" s="37">
        <v>-4.5757658564917989</v>
      </c>
      <c r="D52" s="37">
        <v>48.168634421831086</v>
      </c>
      <c r="E52" s="38">
        <v>15.558308566571171</v>
      </c>
      <c r="F52" s="37">
        <v>23.017806258609184</v>
      </c>
      <c r="G52" s="38">
        <v>32.141202067951525</v>
      </c>
      <c r="H52" s="39">
        <v>17.355793648959917</v>
      </c>
      <c r="I52" s="39">
        <v>51.948102922317446</v>
      </c>
      <c r="J52" s="39">
        <v>-45.900615629915087</v>
      </c>
      <c r="K52" s="39">
        <v>73.442121018458522</v>
      </c>
      <c r="L52" s="39">
        <v>7.1341318321514393</v>
      </c>
      <c r="M52" s="39">
        <v>7.4709953773974433</v>
      </c>
      <c r="N52" s="39">
        <v>4.8815650792400902</v>
      </c>
      <c r="O52" s="39">
        <v>17.852239870782753</v>
      </c>
      <c r="P52" s="39">
        <v>8.9275379698187294</v>
      </c>
      <c r="Q52" s="39">
        <v>-2.8299605271518118</v>
      </c>
      <c r="R52" s="39">
        <v>-9.8022103035295487</v>
      </c>
      <c r="S52" s="39">
        <v>13.661874506845351</v>
      </c>
      <c r="T52" s="39">
        <v>-3.8529026317996937</v>
      </c>
      <c r="U52" s="39">
        <v>-2.2740010994033923</v>
      </c>
    </row>
    <row r="53" spans="1:21" ht="15.75" thickTop="1" x14ac:dyDescent="0.25">
      <c r="A53" s="50" t="s">
        <v>35</v>
      </c>
    </row>
  </sheetData>
  <mergeCells count="2">
    <mergeCell ref="C2:P2"/>
    <mergeCell ref="B28:O2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3"/>
  <sheetViews>
    <sheetView view="pageBreakPreview" zoomScaleNormal="100" zoomScaleSheetLayoutView="100" workbookViewId="0">
      <selection activeCell="G16" sqref="G16"/>
    </sheetView>
  </sheetViews>
  <sheetFormatPr defaultRowHeight="15" x14ac:dyDescent="0.25"/>
  <cols>
    <col min="1" max="1" width="59.42578125" customWidth="1"/>
    <col min="2" max="7" width="7" customWidth="1"/>
    <col min="8" max="8" width="7.7109375" customWidth="1"/>
    <col min="9" max="9" width="7.28515625" customWidth="1"/>
    <col min="10" max="14" width="7" customWidth="1"/>
    <col min="15" max="15" width="6.28515625" style="2" customWidth="1"/>
    <col min="16" max="17" width="7" style="2" customWidth="1"/>
    <col min="18" max="18" width="9.140625" style="41" customWidth="1"/>
    <col min="19" max="19" width="9.140625" customWidth="1"/>
  </cols>
  <sheetData>
    <row r="2" spans="1:21" ht="15.75" thickBot="1" x14ac:dyDescent="0.3">
      <c r="A2" s="53" t="s">
        <v>44</v>
      </c>
      <c r="C2" s="54" t="s">
        <v>29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1" ht="17.25" thickTop="1" thickBot="1" x14ac:dyDescent="0.3">
      <c r="A3" s="9"/>
      <c r="B3" s="11">
        <v>2001</v>
      </c>
      <c r="C3" s="12">
        <v>2002</v>
      </c>
      <c r="D3" s="13">
        <v>2003</v>
      </c>
      <c r="E3" s="12">
        <v>2004</v>
      </c>
      <c r="F3" s="13">
        <v>2005</v>
      </c>
      <c r="G3" s="12">
        <v>2006</v>
      </c>
      <c r="H3" s="14">
        <v>2007</v>
      </c>
      <c r="I3" s="12">
        <v>2008</v>
      </c>
      <c r="J3" s="12">
        <v>2009</v>
      </c>
      <c r="K3" s="14">
        <v>2010</v>
      </c>
      <c r="L3" s="12">
        <v>2011</v>
      </c>
      <c r="M3" s="12">
        <v>2012</v>
      </c>
      <c r="N3" s="14">
        <v>2013</v>
      </c>
      <c r="O3" s="15">
        <v>2014</v>
      </c>
      <c r="P3" s="15">
        <v>2015</v>
      </c>
      <c r="Q3" s="15">
        <v>2016</v>
      </c>
      <c r="R3" s="15">
        <v>2017</v>
      </c>
      <c r="S3" s="15" t="s">
        <v>52</v>
      </c>
      <c r="T3" s="15" t="s">
        <v>31</v>
      </c>
      <c r="U3" s="15" t="s">
        <v>53</v>
      </c>
    </row>
    <row r="4" spans="1:21" ht="15.75" thickBot="1" x14ac:dyDescent="0.3">
      <c r="A4" s="4" t="str">
        <f>[1]Taxa_Retro!B4</f>
        <v xml:space="preserve">PRODUTO INTERNO BRUTO  </v>
      </c>
      <c r="B4" s="42">
        <v>100</v>
      </c>
      <c r="C4" s="43">
        <v>100</v>
      </c>
      <c r="D4" s="42">
        <v>100</v>
      </c>
      <c r="E4" s="43">
        <v>100</v>
      </c>
      <c r="F4" s="42">
        <v>100</v>
      </c>
      <c r="G4" s="44">
        <v>100</v>
      </c>
      <c r="H4" s="44">
        <v>100</v>
      </c>
      <c r="I4" s="45">
        <v>100</v>
      </c>
      <c r="J4" s="45">
        <v>100</v>
      </c>
      <c r="K4" s="45">
        <v>100</v>
      </c>
      <c r="L4" s="45">
        <v>100</v>
      </c>
      <c r="M4" s="45">
        <v>100</v>
      </c>
      <c r="N4" s="45">
        <v>100</v>
      </c>
      <c r="O4" s="45">
        <v>100</v>
      </c>
      <c r="P4" s="45">
        <v>100</v>
      </c>
      <c r="Q4" s="45">
        <v>100</v>
      </c>
      <c r="R4" s="46">
        <v>100</v>
      </c>
      <c r="S4" s="46">
        <v>100</v>
      </c>
      <c r="T4" s="46">
        <v>100</v>
      </c>
      <c r="U4" s="46">
        <v>100</v>
      </c>
    </row>
    <row r="5" spans="1:21" ht="15.75" thickBot="1" x14ac:dyDescent="0.3">
      <c r="A5" s="5" t="str">
        <f>[1]Taxa_Retro!B5</f>
        <v>VALOR ACRESCENTADO</v>
      </c>
      <c r="B5" s="21">
        <v>94.175220037162873</v>
      </c>
      <c r="C5" s="22">
        <v>93.659303217014326</v>
      </c>
      <c r="D5" s="23">
        <v>93.310794276506414</v>
      </c>
      <c r="E5" s="22">
        <v>93.161539519937278</v>
      </c>
      <c r="F5" s="23">
        <v>93.607432562163623</v>
      </c>
      <c r="G5" s="24">
        <v>92.231945541725423</v>
      </c>
      <c r="H5" s="25">
        <v>92.248862834546628</v>
      </c>
      <c r="I5" s="26">
        <v>90.530468775165048</v>
      </c>
      <c r="J5" s="26">
        <v>93.463662148293238</v>
      </c>
      <c r="K5" s="26">
        <v>92.775327161772523</v>
      </c>
      <c r="L5" s="26">
        <v>93.687608798024897</v>
      </c>
      <c r="M5" s="26">
        <v>94.380411991183166</v>
      </c>
      <c r="N5" s="26">
        <v>94.561183303549896</v>
      </c>
      <c r="O5" s="26">
        <v>94.658213976780388</v>
      </c>
      <c r="P5" s="26">
        <v>94.685982320426049</v>
      </c>
      <c r="Q5" s="26">
        <v>95.045354950367184</v>
      </c>
      <c r="R5" s="26">
        <v>95.090039001185531</v>
      </c>
      <c r="S5" s="26">
        <v>94.777639505641943</v>
      </c>
      <c r="T5" s="26">
        <v>95.423337019295673</v>
      </c>
      <c r="U5" s="26">
        <v>95.09981822059504</v>
      </c>
    </row>
    <row r="6" spans="1:21" x14ac:dyDescent="0.25">
      <c r="A6" s="57" t="s">
        <v>46</v>
      </c>
      <c r="B6" s="189">
        <v>10.800961704053771</v>
      </c>
      <c r="C6" s="190">
        <v>12.028445028832193</v>
      </c>
      <c r="D6" s="190">
        <v>11.524751180009934</v>
      </c>
      <c r="E6" s="191">
        <v>10.686252164183809</v>
      </c>
      <c r="F6" s="190">
        <v>9.8599372366412688</v>
      </c>
      <c r="G6" s="191">
        <v>9.7950127518664214</v>
      </c>
      <c r="H6" s="192">
        <v>10.117625508883485</v>
      </c>
      <c r="I6" s="192">
        <v>9.8631238624267965</v>
      </c>
      <c r="J6" s="192">
        <v>11.210475778669938</v>
      </c>
      <c r="K6" s="192">
        <v>11.623987059024927</v>
      </c>
      <c r="L6" s="192">
        <v>11.645930807077526</v>
      </c>
      <c r="M6" s="192">
        <v>11.827639776252951</v>
      </c>
      <c r="N6" s="192">
        <v>12.333424951548661</v>
      </c>
      <c r="O6" s="192">
        <v>11.660249519839514</v>
      </c>
      <c r="P6" s="192">
        <v>12.228959175576657</v>
      </c>
      <c r="Q6" s="192">
        <v>11.674356297460736</v>
      </c>
      <c r="R6" s="192">
        <v>11.176704739544242</v>
      </c>
      <c r="S6" s="192">
        <v>11.396745804685239</v>
      </c>
      <c r="T6" s="192">
        <v>12.526061823527691</v>
      </c>
      <c r="U6" s="192">
        <v>14.224010848547518</v>
      </c>
    </row>
    <row r="7" spans="1:21" x14ac:dyDescent="0.25">
      <c r="A7" s="58" t="s">
        <v>3</v>
      </c>
      <c r="B7" s="28">
        <v>5.8517131267884759</v>
      </c>
      <c r="C7" s="29">
        <v>6.5576994584386652</v>
      </c>
      <c r="D7" s="29">
        <v>6.2503857562650893</v>
      </c>
      <c r="E7" s="30">
        <v>5.7667105342849192</v>
      </c>
      <c r="F7" s="29">
        <v>5.3162713697809814</v>
      </c>
      <c r="G7" s="30">
        <v>5.2703170572329521</v>
      </c>
      <c r="H7" s="31">
        <v>5.4327776582596039</v>
      </c>
      <c r="I7" s="31">
        <v>5.2712097571886298</v>
      </c>
      <c r="J7" s="31">
        <v>5.7421762945388108</v>
      </c>
      <c r="K7" s="31">
        <v>6.0533569848606872</v>
      </c>
      <c r="L7" s="31">
        <v>5.9165617578981102</v>
      </c>
      <c r="M7" s="31">
        <v>5.9522250103658179</v>
      </c>
      <c r="N7" s="31">
        <v>6.0557386760173353</v>
      </c>
      <c r="O7" s="31">
        <v>5.3498929480461275</v>
      </c>
      <c r="P7" s="31">
        <v>5.2264916421066188</v>
      </c>
      <c r="Q7" s="31">
        <v>4.8139065127828768</v>
      </c>
      <c r="R7" s="31">
        <v>4.3498491202382441</v>
      </c>
      <c r="S7" s="31">
        <v>4.5765767686511545</v>
      </c>
      <c r="T7" s="31">
        <v>4.5988867504611379</v>
      </c>
      <c r="U7" s="31">
        <v>4.9287774638712571</v>
      </c>
    </row>
    <row r="8" spans="1:21" x14ac:dyDescent="0.25">
      <c r="A8" s="59" t="s">
        <v>4</v>
      </c>
      <c r="B8" s="28">
        <v>4.8937369592590541</v>
      </c>
      <c r="C8" s="29">
        <v>4.7967622784777424</v>
      </c>
      <c r="D8" s="29">
        <v>4.8021466768450383</v>
      </c>
      <c r="E8" s="30">
        <v>5.0511136479587275</v>
      </c>
      <c r="F8" s="29">
        <v>4.195713436316387</v>
      </c>
      <c r="G8" s="30">
        <v>4.1162146501734345</v>
      </c>
      <c r="H8" s="32">
        <v>4.2840232771010731</v>
      </c>
      <c r="I8" s="32">
        <v>4.2064647635964993</v>
      </c>
      <c r="J8" s="32">
        <v>5.0722722549986239</v>
      </c>
      <c r="K8" s="32">
        <v>5.2086491422490706</v>
      </c>
      <c r="L8" s="32">
        <v>5.3835696015773014</v>
      </c>
      <c r="M8" s="32">
        <v>5.5502695342415311</v>
      </c>
      <c r="N8" s="32">
        <v>5.9782210266824638</v>
      </c>
      <c r="O8" s="32">
        <v>6.0259934355906681</v>
      </c>
      <c r="P8" s="32">
        <v>6.7196781656494942</v>
      </c>
      <c r="Q8" s="32">
        <v>6.5837713462300913</v>
      </c>
      <c r="R8" s="32">
        <v>6.5290530156208462</v>
      </c>
      <c r="S8" s="32">
        <v>6.5388069021826114</v>
      </c>
      <c r="T8" s="32">
        <v>7.6909252596196369</v>
      </c>
      <c r="U8" s="32">
        <v>9.0630200228924256</v>
      </c>
    </row>
    <row r="9" spans="1:21" x14ac:dyDescent="0.25">
      <c r="A9" s="59" t="s">
        <v>5</v>
      </c>
      <c r="B9" s="28">
        <v>0.29324694718691569</v>
      </c>
      <c r="C9" s="29">
        <v>0.26000229628606797</v>
      </c>
      <c r="D9" s="29">
        <v>0.30226952202797197</v>
      </c>
      <c r="E9" s="30">
        <v>0.32727534635885724</v>
      </c>
      <c r="F9" s="29">
        <v>0.30932726911870506</v>
      </c>
      <c r="G9" s="30">
        <v>0.32508274918040636</v>
      </c>
      <c r="H9" s="32">
        <v>0.35386884569734472</v>
      </c>
      <c r="I9" s="32">
        <v>0.38544934164166672</v>
      </c>
      <c r="J9" s="32">
        <v>0.39602722913250255</v>
      </c>
      <c r="K9" s="32">
        <v>0.361980931915169</v>
      </c>
      <c r="L9" s="32">
        <v>0.34579944760211578</v>
      </c>
      <c r="M9" s="32">
        <v>0.32514523164560127</v>
      </c>
      <c r="N9" s="32">
        <v>0.29946524884886233</v>
      </c>
      <c r="O9" s="32">
        <v>0.28436313620271841</v>
      </c>
      <c r="P9" s="32">
        <v>0.28278936782054442</v>
      </c>
      <c r="Q9" s="32">
        <v>0.27667843844776857</v>
      </c>
      <c r="R9" s="32">
        <v>0.29780260368514988</v>
      </c>
      <c r="S9" s="32">
        <v>0.28136213385147352</v>
      </c>
      <c r="T9" s="32">
        <v>0.2362498134469157</v>
      </c>
      <c r="U9" s="32">
        <v>0.23221336178383978</v>
      </c>
    </row>
    <row r="10" spans="1:21" x14ac:dyDescent="0.25">
      <c r="A10" s="60" t="s">
        <v>47</v>
      </c>
      <c r="B10" s="118">
        <v>17.963457808175232</v>
      </c>
      <c r="C10" s="118">
        <v>14.92694148806132</v>
      </c>
      <c r="D10" s="118">
        <v>14.19280814143549</v>
      </c>
      <c r="E10" s="118">
        <v>13.998842536671319</v>
      </c>
      <c r="F10" s="118">
        <v>13.508709344703993</v>
      </c>
      <c r="G10" s="118">
        <v>13.242944263033912</v>
      </c>
      <c r="H10" s="118">
        <v>13.354330732677596</v>
      </c>
      <c r="I10" s="118">
        <v>15.230967398224182</v>
      </c>
      <c r="J10" s="118">
        <v>18.29359674765313</v>
      </c>
      <c r="K10" s="118">
        <v>17.028854490440747</v>
      </c>
      <c r="L10" s="118">
        <v>16.322299495931777</v>
      </c>
      <c r="M10" s="118">
        <v>15.537740452253107</v>
      </c>
      <c r="N10" s="118">
        <v>15.438056865826443</v>
      </c>
      <c r="O10" s="118">
        <v>16.610443880397021</v>
      </c>
      <c r="P10" s="118">
        <v>15.0356853282122</v>
      </c>
      <c r="Q10" s="118">
        <v>15.416822652813774</v>
      </c>
      <c r="R10" s="118">
        <v>15.829232273317773</v>
      </c>
      <c r="S10" s="118">
        <v>13.965908909081087</v>
      </c>
      <c r="T10" s="118">
        <v>13.205908641341724</v>
      </c>
      <c r="U10" s="118">
        <v>13.006215153146519</v>
      </c>
    </row>
    <row r="11" spans="1:21" x14ac:dyDescent="0.25">
      <c r="A11" s="59" t="s">
        <v>6</v>
      </c>
      <c r="B11" s="28">
        <v>8.5444980879115633</v>
      </c>
      <c r="C11" s="29">
        <v>8.248909042733322</v>
      </c>
      <c r="D11" s="29">
        <v>7.4176258354362066</v>
      </c>
      <c r="E11" s="30">
        <v>6.6040689898845386</v>
      </c>
      <c r="F11" s="29">
        <v>5.865223264535194</v>
      </c>
      <c r="G11" s="30">
        <v>5.6675327374873286</v>
      </c>
      <c r="H11" s="32">
        <v>5.3155154203848216</v>
      </c>
      <c r="I11" s="32">
        <v>6.5885416949420001</v>
      </c>
      <c r="J11" s="32">
        <v>9.1315135146421156</v>
      </c>
      <c r="K11" s="32">
        <v>8.4831355781830897</v>
      </c>
      <c r="L11" s="32">
        <v>8.332510985777466</v>
      </c>
      <c r="M11" s="32">
        <v>7.3815727806388249</v>
      </c>
      <c r="N11" s="32">
        <v>7.2722828590713595</v>
      </c>
      <c r="O11" s="32">
        <v>6.4664622565925933</v>
      </c>
      <c r="P11" s="32">
        <v>6.3689561794735745</v>
      </c>
      <c r="Q11" s="32">
        <v>7.0162541352277783</v>
      </c>
      <c r="R11" s="32">
        <v>7.496042171867896</v>
      </c>
      <c r="S11" s="32">
        <v>6.551259988819977</v>
      </c>
      <c r="T11" s="32">
        <v>5.9139069718499426</v>
      </c>
      <c r="U11" s="32">
        <v>5.5675622641890206</v>
      </c>
    </row>
    <row r="12" spans="1:21" x14ac:dyDescent="0.25">
      <c r="A12" s="59" t="s">
        <v>7</v>
      </c>
      <c r="B12" s="28">
        <v>3.0469304813232494</v>
      </c>
      <c r="C12" s="29">
        <v>3.5563094792520253</v>
      </c>
      <c r="D12" s="29">
        <v>3.5085171307411773</v>
      </c>
      <c r="E12" s="30">
        <v>3.4343659701692411</v>
      </c>
      <c r="F12" s="29">
        <v>3.4666005467992265</v>
      </c>
      <c r="G12" s="30">
        <v>3.4493050875963092</v>
      </c>
      <c r="H12" s="32">
        <v>3.2255987053160853</v>
      </c>
      <c r="I12" s="32">
        <v>3.604801866371047</v>
      </c>
      <c r="J12" s="32">
        <v>3.513593220208878</v>
      </c>
      <c r="K12" s="32">
        <v>3.0481077287062073</v>
      </c>
      <c r="L12" s="32">
        <v>2.8952937016706306</v>
      </c>
      <c r="M12" s="32">
        <v>2.4825842486022913</v>
      </c>
      <c r="N12" s="32">
        <v>2.3610902601956529</v>
      </c>
      <c r="O12" s="32">
        <v>1.9939450391205717</v>
      </c>
      <c r="P12" s="32">
        <v>1.921730569467148</v>
      </c>
      <c r="Q12" s="32">
        <v>1.9885804414091008</v>
      </c>
      <c r="R12" s="32">
        <v>2.1841932967907463</v>
      </c>
      <c r="S12" s="32">
        <v>2.2498613984280356</v>
      </c>
      <c r="T12" s="32">
        <v>2.0625840454088125</v>
      </c>
      <c r="U12" s="32">
        <v>1.971085409405015</v>
      </c>
    </row>
    <row r="13" spans="1:21" x14ac:dyDescent="0.25">
      <c r="A13" s="59" t="s">
        <v>8</v>
      </c>
      <c r="B13" s="28">
        <v>5.8732520250968072</v>
      </c>
      <c r="C13" s="29">
        <v>3.9641900498548837</v>
      </c>
      <c r="D13" s="29">
        <v>3.9618343327387286</v>
      </c>
      <c r="E13" s="30">
        <v>4.2992520582374061</v>
      </c>
      <c r="F13" s="29">
        <v>4.3782108864666993</v>
      </c>
      <c r="G13" s="30">
        <v>4.3216932837415696</v>
      </c>
      <c r="H13" s="32">
        <v>4.646776752736816</v>
      </c>
      <c r="I13" s="32">
        <v>5.0376238369111359</v>
      </c>
      <c r="J13" s="32">
        <v>5.6484900128021316</v>
      </c>
      <c r="K13" s="32">
        <v>5.4976111835514532</v>
      </c>
      <c r="L13" s="32">
        <v>5.0944948084836783</v>
      </c>
      <c r="M13" s="32">
        <v>5.6735834230119906</v>
      </c>
      <c r="N13" s="32">
        <v>5.804683746559431</v>
      </c>
      <c r="O13" s="32">
        <v>8.1500365846838569</v>
      </c>
      <c r="P13" s="32">
        <v>6.7449985792714777</v>
      </c>
      <c r="Q13" s="32">
        <v>6.4119880761768986</v>
      </c>
      <c r="R13" s="32">
        <v>6.1489968046591281</v>
      </c>
      <c r="S13" s="32">
        <v>5.1647875218330741</v>
      </c>
      <c r="T13" s="32">
        <v>5.22941762408297</v>
      </c>
      <c r="U13" s="32">
        <v>5.4675674795524838</v>
      </c>
    </row>
    <row r="14" spans="1:21" s="1" customFormat="1" x14ac:dyDescent="0.25">
      <c r="A14" s="60" t="s">
        <v>48</v>
      </c>
      <c r="B14" s="184">
        <v>63.331849364841311</v>
      </c>
      <c r="C14" s="185">
        <v>64.557305323524943</v>
      </c>
      <c r="D14" s="185">
        <v>67.157584384015806</v>
      </c>
      <c r="E14" s="186">
        <v>69.24607342601206</v>
      </c>
      <c r="F14" s="185">
        <v>73.67926894385441</v>
      </c>
      <c r="G14" s="186">
        <v>72.552022731893857</v>
      </c>
      <c r="H14" s="187">
        <v>71.744395239386606</v>
      </c>
      <c r="I14" s="188">
        <v>68.396519881042721</v>
      </c>
      <c r="J14" s="188">
        <v>67.011792346820855</v>
      </c>
      <c r="K14" s="188">
        <v>67.123696181104776</v>
      </c>
      <c r="L14" s="188">
        <v>68.724975798282017</v>
      </c>
      <c r="M14" s="188">
        <v>70.021115128635287</v>
      </c>
      <c r="N14" s="188">
        <v>69.801110379149549</v>
      </c>
      <c r="O14" s="188">
        <v>69.437859491169888</v>
      </c>
      <c r="P14" s="188">
        <v>70.428747335922438</v>
      </c>
      <c r="Q14" s="188">
        <v>70.982896610704259</v>
      </c>
      <c r="R14" s="188">
        <v>71.125172733616949</v>
      </c>
      <c r="S14" s="188">
        <v>72.390934241681293</v>
      </c>
      <c r="T14" s="188">
        <v>72.665783026870585</v>
      </c>
      <c r="U14" s="188">
        <v>70.831351417138819</v>
      </c>
    </row>
    <row r="15" spans="1:21" x14ac:dyDescent="0.25">
      <c r="A15" s="59" t="s">
        <v>9</v>
      </c>
      <c r="B15" s="28">
        <v>26.228698091635405</v>
      </c>
      <c r="C15" s="29">
        <v>25.994206938425929</v>
      </c>
      <c r="D15" s="29">
        <v>25.738658044649227</v>
      </c>
      <c r="E15" s="30">
        <v>24.809978953151475</v>
      </c>
      <c r="F15" s="29">
        <v>23.872736154534255</v>
      </c>
      <c r="G15" s="30">
        <v>24.297720798559197</v>
      </c>
      <c r="H15" s="32">
        <v>24.148849562192666</v>
      </c>
      <c r="I15" s="32">
        <v>25.50900123741906</v>
      </c>
      <c r="J15" s="32">
        <v>29.12100339515068</v>
      </c>
      <c r="K15" s="32">
        <v>28.313653570714152</v>
      </c>
      <c r="L15" s="32">
        <v>28.562621510375003</v>
      </c>
      <c r="M15" s="32">
        <v>27.827434866904788</v>
      </c>
      <c r="N15" s="32">
        <v>27.406168133521991</v>
      </c>
      <c r="O15" s="32">
        <v>26.179088752055623</v>
      </c>
      <c r="P15" s="32">
        <v>25.543046308570272</v>
      </c>
      <c r="Q15" s="32">
        <v>25.296290691768679</v>
      </c>
      <c r="R15" s="32">
        <v>24.933132827959792</v>
      </c>
      <c r="S15" s="32">
        <v>24.157423349876709</v>
      </c>
      <c r="T15" s="32">
        <v>24.495609886838547</v>
      </c>
      <c r="U15" s="32">
        <v>24.403551705276659</v>
      </c>
    </row>
    <row r="16" spans="1:21" x14ac:dyDescent="0.25">
      <c r="A16" s="59" t="s">
        <v>10</v>
      </c>
      <c r="B16" s="28">
        <v>3.6075542650887882</v>
      </c>
      <c r="C16" s="29">
        <v>4.0297638619028975</v>
      </c>
      <c r="D16" s="29">
        <v>3.7276715819597448</v>
      </c>
      <c r="E16" s="30">
        <v>4.0505044660442451</v>
      </c>
      <c r="F16" s="29">
        <v>3.1804741817610083</v>
      </c>
      <c r="G16" s="30">
        <v>3.1127211635098768</v>
      </c>
      <c r="H16" s="32">
        <v>3.5705786681712723</v>
      </c>
      <c r="I16" s="32">
        <v>3.4747262857269012</v>
      </c>
      <c r="J16" s="32">
        <v>3.5385633004731938</v>
      </c>
      <c r="K16" s="32">
        <v>3.7369626699220908</v>
      </c>
      <c r="L16" s="32">
        <v>3.566921018559746</v>
      </c>
      <c r="M16" s="32">
        <v>2.9910838448447921</v>
      </c>
      <c r="N16" s="32">
        <v>3.037872237077015</v>
      </c>
      <c r="O16" s="32">
        <v>3.5980485859278155</v>
      </c>
      <c r="P16" s="32">
        <v>5.1575156829881807</v>
      </c>
      <c r="Q16" s="32">
        <v>5.641399317494697</v>
      </c>
      <c r="R16" s="32">
        <v>6.1169940776442937</v>
      </c>
      <c r="S16" s="32">
        <v>6.2932871345265013</v>
      </c>
      <c r="T16" s="32">
        <v>6.0985018861024116</v>
      </c>
      <c r="U16" s="32">
        <v>4.6058802031155102</v>
      </c>
    </row>
    <row r="17" spans="1:21" x14ac:dyDescent="0.25">
      <c r="A17" s="59" t="s">
        <v>11</v>
      </c>
      <c r="B17" s="28">
        <v>8.9599295152975564</v>
      </c>
      <c r="C17" s="29">
        <v>9.956986975261044</v>
      </c>
      <c r="D17" s="29">
        <v>9.9845108991508855</v>
      </c>
      <c r="E17" s="30">
        <v>10.54319917823495</v>
      </c>
      <c r="F17" s="29">
        <v>13.639393495326152</v>
      </c>
      <c r="G17" s="30">
        <v>13.496127626002849</v>
      </c>
      <c r="H17" s="32">
        <v>13.899640210225408</v>
      </c>
      <c r="I17" s="32">
        <v>11.847482219565698</v>
      </c>
      <c r="J17" s="32">
        <v>12.685299258431588</v>
      </c>
      <c r="K17" s="32">
        <v>12.527900618496069</v>
      </c>
      <c r="L17" s="32">
        <v>14.162161211162561</v>
      </c>
      <c r="M17" s="32">
        <v>12.712546676353478</v>
      </c>
      <c r="N17" s="32">
        <v>11.370399627792356</v>
      </c>
      <c r="O17" s="32">
        <v>11.161981748002299</v>
      </c>
      <c r="P17" s="32">
        <v>11.370269392080552</v>
      </c>
      <c r="Q17" s="32">
        <v>11.138537229373206</v>
      </c>
      <c r="R17" s="32">
        <v>10.709947181156936</v>
      </c>
      <c r="S17" s="32">
        <v>11.542964001843378</v>
      </c>
      <c r="T17" s="32">
        <v>10.963257862310412</v>
      </c>
      <c r="U17" s="32">
        <v>10.979680797859997</v>
      </c>
    </row>
    <row r="18" spans="1:21" x14ac:dyDescent="0.25">
      <c r="A18" s="59" t="s">
        <v>12</v>
      </c>
      <c r="B18" s="28">
        <v>0.97522678101753957</v>
      </c>
      <c r="C18" s="29">
        <v>0.90088253901815607</v>
      </c>
      <c r="D18" s="29">
        <v>1.944253136335335</v>
      </c>
      <c r="E18" s="30">
        <v>2.2698182034231658</v>
      </c>
      <c r="F18" s="29">
        <v>2.6053825080404973</v>
      </c>
      <c r="G18" s="30">
        <v>2.5664026994676918</v>
      </c>
      <c r="H18" s="32">
        <v>2.5674795153561387</v>
      </c>
      <c r="I18" s="32">
        <v>2.5291629524189028</v>
      </c>
      <c r="J18" s="32">
        <v>2.70664453272859</v>
      </c>
      <c r="K18" s="32">
        <v>2.5754403579049105</v>
      </c>
      <c r="L18" s="32">
        <v>2.6244355725575459</v>
      </c>
      <c r="M18" s="32">
        <v>2.5153134328565767</v>
      </c>
      <c r="N18" s="32">
        <v>2.4061280854398377</v>
      </c>
      <c r="O18" s="32">
        <v>2.284634631041969</v>
      </c>
      <c r="P18" s="32">
        <v>2.2714471735583737</v>
      </c>
      <c r="Q18" s="32">
        <v>2.2505438762987664</v>
      </c>
      <c r="R18" s="32">
        <v>2.2663858039024438</v>
      </c>
      <c r="S18" s="32">
        <v>2.4173489218420783</v>
      </c>
      <c r="T18" s="32">
        <v>2.3578171440421758</v>
      </c>
      <c r="U18" s="32">
        <v>2.2868302342958193</v>
      </c>
    </row>
    <row r="19" spans="1:21" x14ac:dyDescent="0.25">
      <c r="A19" s="61" t="s">
        <v>49</v>
      </c>
      <c r="B19" s="28">
        <v>5.4103905518112958</v>
      </c>
      <c r="C19" s="29">
        <v>5.7635731352259612</v>
      </c>
      <c r="D19" s="29">
        <v>5.7467516036128226</v>
      </c>
      <c r="E19" s="30">
        <v>5.9953619278802002</v>
      </c>
      <c r="F19" s="29">
        <v>5.5769972161995076</v>
      </c>
      <c r="G19" s="30">
        <v>5.4935583033997029</v>
      </c>
      <c r="H19" s="32">
        <v>5.4958633005330197</v>
      </c>
      <c r="I19" s="32">
        <v>5.4138441098092693</v>
      </c>
      <c r="J19" s="32">
        <v>6.1139813651182919</v>
      </c>
      <c r="K19" s="32">
        <v>5.8891406346350568</v>
      </c>
      <c r="L19" s="32">
        <v>5.9404416709219285</v>
      </c>
      <c r="M19" s="32">
        <v>5.5748494284108583</v>
      </c>
      <c r="N19" s="32">
        <v>5.4384187504591512</v>
      </c>
      <c r="O19" s="32">
        <v>5.7422472802368532</v>
      </c>
      <c r="P19" s="32">
        <v>6.0022344843226829</v>
      </c>
      <c r="Q19" s="32">
        <v>6.1098425319346283</v>
      </c>
      <c r="R19" s="32">
        <v>6.182702969577945</v>
      </c>
      <c r="S19" s="32">
        <v>5.8696958937271289</v>
      </c>
      <c r="T19" s="32">
        <v>5.7147181310559736</v>
      </c>
      <c r="U19" s="32">
        <v>5.4148372209614211</v>
      </c>
    </row>
    <row r="20" spans="1:21" x14ac:dyDescent="0.25">
      <c r="A20" s="59" t="s">
        <v>50</v>
      </c>
      <c r="B20" s="28">
        <v>16.606175475519386</v>
      </c>
      <c r="C20" s="29">
        <v>16.090786935118523</v>
      </c>
      <c r="D20" s="29">
        <v>17.524737259402233</v>
      </c>
      <c r="E20" s="30">
        <v>20.985538651081797</v>
      </c>
      <c r="F20" s="29">
        <v>23.563774760604268</v>
      </c>
      <c r="G20" s="30">
        <v>20.886511573387619</v>
      </c>
      <c r="H20" s="32">
        <v>16.220915275513022</v>
      </c>
      <c r="I20" s="32">
        <v>12.090840094983404</v>
      </c>
      <c r="J20" s="32">
        <v>4.4389062168044742</v>
      </c>
      <c r="K20" s="32">
        <v>5.2095596979295156</v>
      </c>
      <c r="L20" s="32">
        <v>4.6696839017540386</v>
      </c>
      <c r="M20" s="32">
        <v>8.4590723403292536</v>
      </c>
      <c r="N20" s="32">
        <v>9.04218166298668</v>
      </c>
      <c r="O20" s="32">
        <v>8.8378911417030146</v>
      </c>
      <c r="P20" s="32">
        <v>8.972492128526941</v>
      </c>
      <c r="Q20" s="32">
        <v>8.782843267561864</v>
      </c>
      <c r="R20" s="32">
        <v>8.2137042987481337</v>
      </c>
      <c r="S20" s="32">
        <v>8.693106355211027</v>
      </c>
      <c r="T20" s="32">
        <v>8.9932402035784023</v>
      </c>
      <c r="U20" s="32">
        <v>9.5448063426056695</v>
      </c>
    </row>
    <row r="21" spans="1:21" x14ac:dyDescent="0.25">
      <c r="A21" s="59" t="s">
        <v>13</v>
      </c>
      <c r="B21" s="28">
        <v>6.0564632621230112</v>
      </c>
      <c r="C21" s="29">
        <v>5.9968106971906492</v>
      </c>
      <c r="D21" s="29">
        <v>5.7036766954246474</v>
      </c>
      <c r="E21" s="30">
        <v>5.6666231850513507</v>
      </c>
      <c r="F21" s="29">
        <v>4.6436652623551176</v>
      </c>
      <c r="G21" s="30">
        <v>3.5052912613480376</v>
      </c>
      <c r="H21" s="32">
        <v>3.2088330142351138</v>
      </c>
      <c r="I21" s="32">
        <v>2.4423011289503584</v>
      </c>
      <c r="J21" s="32">
        <v>2.8167618713344726</v>
      </c>
      <c r="K21" s="32">
        <v>3.3026094876661314</v>
      </c>
      <c r="L21" s="32">
        <v>3.3603183396109819</v>
      </c>
      <c r="M21" s="32">
        <v>4.2493293208474681</v>
      </c>
      <c r="N21" s="32">
        <v>5.2762618511991519</v>
      </c>
      <c r="O21" s="32">
        <v>5.8664165605646605</v>
      </c>
      <c r="P21" s="32">
        <v>5.3059478585259843</v>
      </c>
      <c r="Q21" s="32">
        <v>5.9303031588498607</v>
      </c>
      <c r="R21" s="32">
        <v>6.5107909449592718</v>
      </c>
      <c r="S21" s="32">
        <v>6.6093052990004511</v>
      </c>
      <c r="T21" s="32">
        <v>7.0377250905097322</v>
      </c>
      <c r="U21" s="32">
        <v>6.8356448945699144</v>
      </c>
    </row>
    <row r="22" spans="1:21" x14ac:dyDescent="0.25">
      <c r="A22" s="59" t="s">
        <v>14</v>
      </c>
      <c r="B22" s="28">
        <v>2.2809266092596947</v>
      </c>
      <c r="C22" s="29">
        <v>2.4682314671205785</v>
      </c>
      <c r="D22" s="29">
        <v>2.5576094199920574</v>
      </c>
      <c r="E22" s="30">
        <v>2.6507443020428241</v>
      </c>
      <c r="F22" s="29">
        <v>2.1884160848490533</v>
      </c>
      <c r="G22" s="30">
        <v>1.8073824643762832</v>
      </c>
      <c r="H22" s="32">
        <v>1.6932551173186798</v>
      </c>
      <c r="I22" s="32">
        <v>1.3025654277637169</v>
      </c>
      <c r="J22" s="32">
        <v>1.3137759242627585</v>
      </c>
      <c r="K22" s="32">
        <v>1.2836491215248966</v>
      </c>
      <c r="L22" s="32">
        <v>1.2146400034928611</v>
      </c>
      <c r="M22" s="32">
        <v>1.0546850934753917</v>
      </c>
      <c r="N22" s="32">
        <v>1.2360777867132164</v>
      </c>
      <c r="O22" s="32">
        <v>1.2457650327097527</v>
      </c>
      <c r="P22" s="32">
        <v>1.1729625994982436</v>
      </c>
      <c r="Q22" s="32">
        <v>1.2010580640794033</v>
      </c>
      <c r="R22" s="32">
        <v>1.2765866101959504</v>
      </c>
      <c r="S22" s="32">
        <v>1.2650850107175002</v>
      </c>
      <c r="T22" s="32">
        <v>1.4377901031795104</v>
      </c>
      <c r="U22" s="32">
        <v>1.1204108215086324</v>
      </c>
    </row>
    <row r="23" spans="1:21" x14ac:dyDescent="0.25">
      <c r="A23" s="59" t="s">
        <v>15</v>
      </c>
      <c r="B23" s="28">
        <v>3.9102991450336431</v>
      </c>
      <c r="C23" s="29">
        <v>3.8188647437537622</v>
      </c>
      <c r="D23" s="29">
        <v>3.5099629929319165</v>
      </c>
      <c r="E23" s="30">
        <v>3.3011073776220181</v>
      </c>
      <c r="F23" s="29">
        <v>3.3150917807428684</v>
      </c>
      <c r="G23" s="30">
        <v>3.3958619436798627</v>
      </c>
      <c r="H23" s="32">
        <v>3.6505009977736731</v>
      </c>
      <c r="I23" s="32">
        <v>3.7865964244054218</v>
      </c>
      <c r="J23" s="32">
        <v>4.2768564825168127</v>
      </c>
      <c r="K23" s="32">
        <v>4.2847800223119714</v>
      </c>
      <c r="L23" s="32">
        <v>4.6237525698473503</v>
      </c>
      <c r="M23" s="32">
        <v>4.6368001246126793</v>
      </c>
      <c r="N23" s="32">
        <v>4.5876022439601538</v>
      </c>
      <c r="O23" s="32">
        <v>4.5217857589279111</v>
      </c>
      <c r="P23" s="32">
        <v>4.6328317078512153</v>
      </c>
      <c r="Q23" s="32">
        <v>4.6320784733431655</v>
      </c>
      <c r="R23" s="32">
        <v>4.9149280194721934</v>
      </c>
      <c r="S23" s="32">
        <v>5.5427182749365258</v>
      </c>
      <c r="T23" s="32">
        <v>5.5671227192534172</v>
      </c>
      <c r="U23" s="32">
        <v>5.6397091969452102</v>
      </c>
    </row>
    <row r="24" spans="1:21" ht="15.75" thickBot="1" x14ac:dyDescent="0.3">
      <c r="A24" s="62" t="s">
        <v>16</v>
      </c>
      <c r="B24" s="28">
        <v>-1.0791747038252366</v>
      </c>
      <c r="C24" s="33">
        <v>-1.0371022052105976</v>
      </c>
      <c r="D24" s="33">
        <v>-1.7675213973528225</v>
      </c>
      <c r="E24" s="30">
        <v>-2.3633154542605284</v>
      </c>
      <c r="F24" s="33">
        <v>-2.8418098886845757</v>
      </c>
      <c r="G24" s="30">
        <v>-2.7844148450823267</v>
      </c>
      <c r="H24" s="34">
        <v>-2.7985466707952735</v>
      </c>
      <c r="I24" s="34">
        <v>-2.960142366528665</v>
      </c>
      <c r="J24" s="34">
        <v>-3.0522027248506842</v>
      </c>
      <c r="K24" s="34">
        <v>-3.0012105687979354</v>
      </c>
      <c r="L24" s="34">
        <v>-3.0055973032664158</v>
      </c>
      <c r="M24" s="34">
        <v>-3.0060833659581934</v>
      </c>
      <c r="N24" s="34">
        <v>-3.0114088929747678</v>
      </c>
      <c r="O24" s="34">
        <v>-3.0503389146260425</v>
      </c>
      <c r="P24" s="34">
        <v>-3.0074095192852464</v>
      </c>
      <c r="Q24" s="34">
        <v>-3.02872061061159</v>
      </c>
      <c r="R24" s="34">
        <v>-3.0410707452934309</v>
      </c>
      <c r="S24" s="34">
        <v>-2.9759494498056731</v>
      </c>
      <c r="T24" s="34">
        <v>-2.9744164724443061</v>
      </c>
      <c r="U24" s="34">
        <v>-2.9617591982378082</v>
      </c>
    </row>
    <row r="25" spans="1:21" x14ac:dyDescent="0.25">
      <c r="A25" s="63" t="s">
        <v>17</v>
      </c>
      <c r="B25" s="27">
        <v>1.5588298692755516</v>
      </c>
      <c r="C25" s="23">
        <v>1.8980960928584842</v>
      </c>
      <c r="D25" s="23">
        <v>2.4693933078350199</v>
      </c>
      <c r="E25" s="22">
        <v>2.8229225601023762</v>
      </c>
      <c r="F25" s="23">
        <v>2.719599648177625</v>
      </c>
      <c r="G25" s="22">
        <v>4.6255502682808185</v>
      </c>
      <c r="H25" s="35">
        <v>4.7673269120208692</v>
      </c>
      <c r="I25" s="35">
        <v>3.7643380821416073</v>
      </c>
      <c r="J25" s="35">
        <v>3.3582614038993506</v>
      </c>
      <c r="K25" s="35">
        <v>2.7490326200225792</v>
      </c>
      <c r="L25" s="35">
        <v>2.4476417165582034</v>
      </c>
      <c r="M25" s="35">
        <v>2.0448890185561259</v>
      </c>
      <c r="N25" s="35">
        <v>2.0743242176053647</v>
      </c>
      <c r="O25" s="35">
        <v>2.1046160158132818</v>
      </c>
      <c r="P25" s="35">
        <v>2.1230829611133046</v>
      </c>
      <c r="Q25" s="35">
        <v>2.0829471774787263</v>
      </c>
      <c r="R25" s="35">
        <v>2.3882508752643266</v>
      </c>
      <c r="S25" s="35">
        <v>2.5282891676606729</v>
      </c>
      <c r="T25" s="35">
        <v>2.263914762971782</v>
      </c>
      <c r="U25" s="35">
        <v>2.7384384509786415</v>
      </c>
    </row>
    <row r="26" spans="1:21" ht="15.75" thickBot="1" x14ac:dyDescent="0.3">
      <c r="A26" s="64" t="s">
        <v>51</v>
      </c>
      <c r="B26" s="36">
        <v>3.0129938427827256</v>
      </c>
      <c r="C26" s="37">
        <v>3.381000383219674</v>
      </c>
      <c r="D26" s="37">
        <v>3.4643678187518727</v>
      </c>
      <c r="E26" s="38">
        <v>3.4474965220710465</v>
      </c>
      <c r="F26" s="37">
        <v>3.0377281510002128</v>
      </c>
      <c r="G26" s="38">
        <v>3.5352293208506045</v>
      </c>
      <c r="H26" s="39">
        <v>3.4493183295299881</v>
      </c>
      <c r="I26" s="39">
        <v>5.7051931426933464</v>
      </c>
      <c r="J26" s="39">
        <v>3.1780764478074111</v>
      </c>
      <c r="K26" s="39">
        <v>4.475640218204898</v>
      </c>
      <c r="L26" s="39">
        <v>3.8647494854168838</v>
      </c>
      <c r="M26" s="39">
        <v>3.5746989902607189</v>
      </c>
      <c r="N26" s="39">
        <v>3.3644924788447494</v>
      </c>
      <c r="O26" s="39">
        <v>3.2371700074063292</v>
      </c>
      <c r="P26" s="39">
        <v>3.1909347184606593</v>
      </c>
      <c r="Q26" s="39">
        <v>2.8716978721540856</v>
      </c>
      <c r="R26" s="39">
        <v>2.5217101235501329</v>
      </c>
      <c r="S26" s="39">
        <v>2.6940713266973915</v>
      </c>
      <c r="T26" s="39">
        <v>2.3127482177325427</v>
      </c>
      <c r="U26" s="39">
        <v>2.1617433284263035</v>
      </c>
    </row>
    <row r="27" spans="1:21" ht="15.75" thickTop="1" x14ac:dyDescent="0.25"/>
    <row r="28" spans="1:21" ht="15.75" thickBot="1" x14ac:dyDescent="0.3">
      <c r="A28" s="1" t="s">
        <v>45</v>
      </c>
      <c r="B28" s="54" t="s">
        <v>30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21" ht="16.5" thickBot="1" x14ac:dyDescent="0.3">
      <c r="A29" s="47"/>
      <c r="B29" s="48">
        <v>2001</v>
      </c>
      <c r="C29" s="7">
        <v>2002</v>
      </c>
      <c r="D29" s="6">
        <v>2003</v>
      </c>
      <c r="E29" s="7">
        <v>2004</v>
      </c>
      <c r="F29" s="6">
        <v>2005</v>
      </c>
      <c r="G29" s="7">
        <v>2006</v>
      </c>
      <c r="H29" s="6">
        <v>2007</v>
      </c>
      <c r="I29" s="7">
        <v>2008</v>
      </c>
      <c r="J29" s="6">
        <v>2009</v>
      </c>
      <c r="K29" s="7">
        <v>2010</v>
      </c>
      <c r="L29" s="6">
        <v>2011</v>
      </c>
      <c r="M29" s="7">
        <v>2012</v>
      </c>
      <c r="N29" s="6">
        <v>2013</v>
      </c>
      <c r="O29" s="15">
        <v>2014</v>
      </c>
      <c r="P29" s="15">
        <v>2015</v>
      </c>
      <c r="Q29" s="15">
        <v>2016</v>
      </c>
      <c r="R29" s="15">
        <v>2017</v>
      </c>
      <c r="S29" s="15" t="s">
        <v>52</v>
      </c>
      <c r="T29" s="15" t="s">
        <v>31</v>
      </c>
      <c r="U29" s="15" t="s">
        <v>53</v>
      </c>
    </row>
    <row r="30" spans="1:21" ht="15.75" thickBot="1" x14ac:dyDescent="0.3">
      <c r="A30" s="4" t="str">
        <f>[1]Taxa_Retro!B30</f>
        <v xml:space="preserve">PRODUTO INTERNO BRUTO  </v>
      </c>
      <c r="B30" s="104">
        <v>100</v>
      </c>
      <c r="C30" s="105">
        <v>100</v>
      </c>
      <c r="D30" s="104">
        <v>100</v>
      </c>
      <c r="E30" s="106">
        <v>100</v>
      </c>
      <c r="F30" s="107">
        <v>100</v>
      </c>
      <c r="G30" s="108">
        <v>100</v>
      </c>
      <c r="H30" s="108">
        <v>100</v>
      </c>
      <c r="I30" s="46">
        <v>100</v>
      </c>
      <c r="J30" s="46">
        <v>100</v>
      </c>
      <c r="K30" s="46">
        <v>100</v>
      </c>
      <c r="L30" s="46">
        <v>100</v>
      </c>
      <c r="M30" s="46">
        <v>100</v>
      </c>
      <c r="N30" s="46">
        <v>100</v>
      </c>
      <c r="O30" s="46">
        <v>100</v>
      </c>
      <c r="P30" s="46">
        <v>100</v>
      </c>
      <c r="Q30" s="46">
        <v>100</v>
      </c>
      <c r="R30" s="46">
        <v>100</v>
      </c>
      <c r="S30" s="46">
        <v>100</v>
      </c>
      <c r="T30" s="46">
        <v>100</v>
      </c>
      <c r="U30" s="46">
        <v>100</v>
      </c>
    </row>
    <row r="31" spans="1:21" ht="15.75" thickBot="1" x14ac:dyDescent="0.3">
      <c r="A31" s="102" t="str">
        <f>[1]Taxa_Retro!B31</f>
        <v>VALOR ACRESCENTADO</v>
      </c>
      <c r="B31" s="109">
        <v>100.86435500944135</v>
      </c>
      <c r="C31" s="110">
        <v>100.88993885104635</v>
      </c>
      <c r="D31" s="111">
        <v>99.261922922105043</v>
      </c>
      <c r="E31" s="110">
        <v>98.459535412023541</v>
      </c>
      <c r="F31" s="111">
        <v>97.588920520235405</v>
      </c>
      <c r="G31" s="112">
        <v>94.76461634853996</v>
      </c>
      <c r="H31" s="113">
        <v>93.074443851691882</v>
      </c>
      <c r="I31" s="26">
        <v>90.530468775165048</v>
      </c>
      <c r="J31" s="26">
        <v>93.89789819040169</v>
      </c>
      <c r="K31" s="26">
        <v>92.165785790886616</v>
      </c>
      <c r="L31" s="26">
        <v>92.180042981078344</v>
      </c>
      <c r="M31" s="26">
        <v>92.022775277453491</v>
      </c>
      <c r="N31" s="26">
        <v>91.61021459053616</v>
      </c>
      <c r="O31" s="26">
        <v>90.710212010544652</v>
      </c>
      <c r="P31" s="26">
        <v>90.162491512502001</v>
      </c>
      <c r="Q31" s="26">
        <v>90.374220880709885</v>
      </c>
      <c r="R31" s="26">
        <v>90.517191511612637</v>
      </c>
      <c r="S31" s="26">
        <v>89.753597387922241</v>
      </c>
      <c r="T31" s="26">
        <v>90.047851940897857</v>
      </c>
      <c r="U31" s="26">
        <v>89.383764943232904</v>
      </c>
    </row>
    <row r="32" spans="1:21" x14ac:dyDescent="0.25">
      <c r="A32" s="57" t="s">
        <v>46</v>
      </c>
      <c r="B32" s="114">
        <v>11.335176527533756</v>
      </c>
      <c r="C32" s="114">
        <v>10.846046107407396</v>
      </c>
      <c r="D32" s="114">
        <v>10.339815532411169</v>
      </c>
      <c r="E32" s="114">
        <v>10.362089159512935</v>
      </c>
      <c r="F32" s="114">
        <v>9.8424397414014493</v>
      </c>
      <c r="G32" s="114">
        <v>9.6774208721247614</v>
      </c>
      <c r="H32" s="114">
        <v>9.6102712633896559</v>
      </c>
      <c r="I32" s="114">
        <v>9.8631238624267965</v>
      </c>
      <c r="J32" s="114">
        <v>10.003617587742415</v>
      </c>
      <c r="K32" s="114">
        <v>9.4509248762586928</v>
      </c>
      <c r="L32" s="114">
        <v>9.3182731312454266</v>
      </c>
      <c r="M32" s="114">
        <v>9.1991720978509779</v>
      </c>
      <c r="N32" s="114">
        <v>8.7673541398732961</v>
      </c>
      <c r="O32" s="114">
        <v>8.5880825685907762</v>
      </c>
      <c r="P32" s="114">
        <v>8.5366288541084447</v>
      </c>
      <c r="Q32" s="114">
        <v>8.3580889425874556</v>
      </c>
      <c r="R32" s="114">
        <v>8.1750455987258999</v>
      </c>
      <c r="S32" s="114">
        <v>7.6762876370524173</v>
      </c>
      <c r="T32" s="114">
        <v>7.5817168716628816</v>
      </c>
      <c r="U32" s="114">
        <v>7.2762108067109779</v>
      </c>
    </row>
    <row r="33" spans="1:21" x14ac:dyDescent="0.25">
      <c r="A33" s="58" t="s">
        <v>3</v>
      </c>
      <c r="B33" s="115">
        <v>6.0331621178908055</v>
      </c>
      <c r="C33" s="116">
        <v>5.8039253477758246</v>
      </c>
      <c r="D33" s="116">
        <v>5.5207152132243102</v>
      </c>
      <c r="E33" s="115">
        <v>5.52557726700653</v>
      </c>
      <c r="F33" s="116">
        <v>5.2471563128145613</v>
      </c>
      <c r="G33" s="115">
        <v>5.1599876249262264</v>
      </c>
      <c r="H33" s="117">
        <v>5.1267015504847828</v>
      </c>
      <c r="I33" s="117">
        <v>5.2712097571886298</v>
      </c>
      <c r="J33" s="117">
        <v>5.3830665214523687</v>
      </c>
      <c r="K33" s="117">
        <v>4.9991668161575546</v>
      </c>
      <c r="L33" s="117">
        <v>4.9472453500079547</v>
      </c>
      <c r="M33" s="117">
        <v>4.8341406083285738</v>
      </c>
      <c r="N33" s="117">
        <v>4.4831427233780374</v>
      </c>
      <c r="O33" s="117">
        <v>4.4405567085582787</v>
      </c>
      <c r="P33" s="117">
        <v>4.3725509835964553</v>
      </c>
      <c r="Q33" s="117">
        <v>4.2253173996965172</v>
      </c>
      <c r="R33" s="117">
        <v>4.1708018579570805</v>
      </c>
      <c r="S33" s="117">
        <v>4.029372068473557</v>
      </c>
      <c r="T33" s="117">
        <v>4.1358960661323207</v>
      </c>
      <c r="U33" s="117">
        <v>4.113984154237655</v>
      </c>
    </row>
    <row r="34" spans="1:21" x14ac:dyDescent="0.25">
      <c r="A34" s="59" t="s">
        <v>4</v>
      </c>
      <c r="B34" s="115">
        <v>5.0199481492168259</v>
      </c>
      <c r="C34" s="116">
        <v>5.0733990428111291</v>
      </c>
      <c r="D34" s="116">
        <v>4.9921387320507069</v>
      </c>
      <c r="E34" s="115">
        <v>4.9703968497284601</v>
      </c>
      <c r="F34" s="116">
        <v>4.7038666532083138</v>
      </c>
      <c r="G34" s="115">
        <v>4.4400551970640345</v>
      </c>
      <c r="H34" s="117">
        <v>4.4254793249407207</v>
      </c>
      <c r="I34" s="117">
        <v>4.2064647635964993</v>
      </c>
      <c r="J34" s="117">
        <v>4.2199276239591361</v>
      </c>
      <c r="K34" s="117">
        <v>4.0620163958418072</v>
      </c>
      <c r="L34" s="117">
        <v>3.9924518159827547</v>
      </c>
      <c r="M34" s="117">
        <v>3.9693018038208834</v>
      </c>
      <c r="N34" s="117">
        <v>3.8831511672433665</v>
      </c>
      <c r="O34" s="117">
        <v>3.7375130572537931</v>
      </c>
      <c r="P34" s="117">
        <v>3.7510460124176359</v>
      </c>
      <c r="Q34" s="117">
        <v>3.729095303288263</v>
      </c>
      <c r="R34" s="117">
        <v>3.6073604989569041</v>
      </c>
      <c r="S34" s="117">
        <v>3.2594090358809744</v>
      </c>
      <c r="T34" s="117">
        <v>3.0618475118476205</v>
      </c>
      <c r="U34" s="117">
        <v>2.7748193632764764</v>
      </c>
    </row>
    <row r="35" spans="1:21" x14ac:dyDescent="0.25">
      <c r="A35" s="59" t="s">
        <v>5</v>
      </c>
      <c r="B35" s="115">
        <v>0.51100050455654855</v>
      </c>
      <c r="C35" s="116">
        <v>0.403518721059274</v>
      </c>
      <c r="D35" s="116">
        <v>0.41851435166795559</v>
      </c>
      <c r="E35" s="115">
        <v>0.43872629006511538</v>
      </c>
      <c r="F35" s="116">
        <v>0.42034534736657647</v>
      </c>
      <c r="G35" s="115">
        <v>0.41108560127420812</v>
      </c>
      <c r="H35" s="117">
        <v>0.40131701593424324</v>
      </c>
      <c r="I35" s="117">
        <v>0.38544934164166672</v>
      </c>
      <c r="J35" s="117">
        <v>0.40062344233090935</v>
      </c>
      <c r="K35" s="117">
        <v>0.38974166425933326</v>
      </c>
      <c r="L35" s="117">
        <v>0.37857596525471693</v>
      </c>
      <c r="M35" s="117">
        <v>0.39572968570152067</v>
      </c>
      <c r="N35" s="117">
        <v>0.40106024925189154</v>
      </c>
      <c r="O35" s="117">
        <v>0.41001280277870311</v>
      </c>
      <c r="P35" s="117">
        <v>0.41303185809435156</v>
      </c>
      <c r="Q35" s="117">
        <v>0.4036762396026769</v>
      </c>
      <c r="R35" s="117">
        <v>0.39688324181191609</v>
      </c>
      <c r="S35" s="117">
        <v>0.38750653269788621</v>
      </c>
      <c r="T35" s="117">
        <v>0.38397329368293998</v>
      </c>
      <c r="U35" s="117">
        <v>0.38740728919684803</v>
      </c>
    </row>
    <row r="36" spans="1:21" x14ac:dyDescent="0.25">
      <c r="A36" s="60" t="s">
        <v>47</v>
      </c>
      <c r="B36" s="118">
        <v>18.138575924341001</v>
      </c>
      <c r="C36" s="118">
        <v>16.163868590402227</v>
      </c>
      <c r="D36" s="118">
        <v>16.208507071924391</v>
      </c>
      <c r="E36" s="118">
        <v>16.517013300764617</v>
      </c>
      <c r="F36" s="118">
        <v>16.017659773691406</v>
      </c>
      <c r="G36" s="118">
        <v>15.620961464458047</v>
      </c>
      <c r="H36" s="118">
        <v>15.562661805987574</v>
      </c>
      <c r="I36" s="118">
        <v>15.230967398224182</v>
      </c>
      <c r="J36" s="118">
        <v>16.291820124970911</v>
      </c>
      <c r="K36" s="118">
        <v>16.047099457410447</v>
      </c>
      <c r="L36" s="118">
        <v>16.051567081606681</v>
      </c>
      <c r="M36" s="118">
        <v>15.875597271842553</v>
      </c>
      <c r="N36" s="118">
        <v>16.450266805544501</v>
      </c>
      <c r="O36" s="118">
        <v>15.960683049900428</v>
      </c>
      <c r="P36" s="118">
        <v>16.059684809828724</v>
      </c>
      <c r="Q36" s="118">
        <v>16.363015483881693</v>
      </c>
      <c r="R36" s="118">
        <v>16.221450113753562</v>
      </c>
      <c r="S36" s="118">
        <v>15.8872228413209</v>
      </c>
      <c r="T36" s="118">
        <v>15.651022184794366</v>
      </c>
      <c r="U36" s="118">
        <v>15.843008478906013</v>
      </c>
    </row>
    <row r="37" spans="1:21" x14ac:dyDescent="0.25">
      <c r="A37" s="59" t="s">
        <v>6</v>
      </c>
      <c r="B37" s="115">
        <v>7.2610706700831598</v>
      </c>
      <c r="C37" s="116">
        <v>7.4124036752961366</v>
      </c>
      <c r="D37" s="116">
        <v>7.19200267419928</v>
      </c>
      <c r="E37" s="115">
        <v>7.1157760452705086</v>
      </c>
      <c r="F37" s="116">
        <v>6.8818746596750131</v>
      </c>
      <c r="G37" s="115">
        <v>6.6212505475597343</v>
      </c>
      <c r="H37" s="117">
        <v>6.6207986117230737</v>
      </c>
      <c r="I37" s="117">
        <v>6.5885416949420001</v>
      </c>
      <c r="J37" s="117">
        <v>7.2741381125181848</v>
      </c>
      <c r="K37" s="117">
        <v>7.1475691019671634</v>
      </c>
      <c r="L37" s="117">
        <v>7.3189218023881715</v>
      </c>
      <c r="M37" s="117">
        <v>6.9900662663029332</v>
      </c>
      <c r="N37" s="117">
        <v>7.0710693474249826</v>
      </c>
      <c r="O37" s="117">
        <v>6.3985917099320844</v>
      </c>
      <c r="P37" s="117">
        <v>6.362463222458965</v>
      </c>
      <c r="Q37" s="117">
        <v>6.8015709128628199</v>
      </c>
      <c r="R37" s="117">
        <v>6.6124548398710887</v>
      </c>
      <c r="S37" s="117">
        <v>6.3293584583819937</v>
      </c>
      <c r="T37" s="117">
        <v>6.2625101065101525</v>
      </c>
      <c r="U37" s="117">
        <v>6.2771979863139356</v>
      </c>
    </row>
    <row r="38" spans="1:21" x14ac:dyDescent="0.25">
      <c r="A38" s="59" t="s">
        <v>7</v>
      </c>
      <c r="B38" s="115">
        <v>2.9323190895071778</v>
      </c>
      <c r="C38" s="116">
        <v>3.3515412763417531</v>
      </c>
      <c r="D38" s="116">
        <v>3.4593510874659006</v>
      </c>
      <c r="E38" s="115">
        <v>3.5363420591227142</v>
      </c>
      <c r="F38" s="116">
        <v>3.6483139185271991</v>
      </c>
      <c r="G38" s="115">
        <v>3.663859725632411</v>
      </c>
      <c r="H38" s="117">
        <v>3.6818827334484689</v>
      </c>
      <c r="I38" s="117">
        <v>3.604801866371047</v>
      </c>
      <c r="J38" s="117">
        <v>3.5128447952986863</v>
      </c>
      <c r="K38" s="117">
        <v>3.4357550509967569</v>
      </c>
      <c r="L38" s="117">
        <v>3.4468029617422431</v>
      </c>
      <c r="M38" s="117">
        <v>3.3271299772542484</v>
      </c>
      <c r="N38" s="117">
        <v>3.512712514634317</v>
      </c>
      <c r="O38" s="117">
        <v>3.1994143178572703</v>
      </c>
      <c r="P38" s="117">
        <v>3.3065875759111512</v>
      </c>
      <c r="Q38" s="117">
        <v>3.3284338213363682</v>
      </c>
      <c r="R38" s="117">
        <v>3.4786737251240742</v>
      </c>
      <c r="S38" s="117">
        <v>3.6516400486445009</v>
      </c>
      <c r="T38" s="117">
        <v>3.57657060256965</v>
      </c>
      <c r="U38" s="117">
        <v>3.6003525572105253</v>
      </c>
    </row>
    <row r="39" spans="1:21" x14ac:dyDescent="0.25">
      <c r="A39" s="59" t="s">
        <v>8</v>
      </c>
      <c r="B39" s="115">
        <v>6.9195149072536335</v>
      </c>
      <c r="C39" s="116">
        <v>5.200214634189793</v>
      </c>
      <c r="D39" s="116">
        <v>5.359648329532452</v>
      </c>
      <c r="E39" s="115">
        <v>5.6170016571794585</v>
      </c>
      <c r="F39" s="116">
        <v>5.3835538085723966</v>
      </c>
      <c r="G39" s="115">
        <v>5.2800580177405809</v>
      </c>
      <c r="H39" s="117">
        <v>5.2309727640714048</v>
      </c>
      <c r="I39" s="117">
        <v>5.0376238369111359</v>
      </c>
      <c r="J39" s="117">
        <v>5.5048372171540434</v>
      </c>
      <c r="K39" s="117">
        <v>5.4637753044465249</v>
      </c>
      <c r="L39" s="117">
        <v>5.2858423174762681</v>
      </c>
      <c r="M39" s="117">
        <v>5.5584010282853722</v>
      </c>
      <c r="N39" s="117">
        <v>5.8664849434851982</v>
      </c>
      <c r="O39" s="117">
        <v>6.3626770221110736</v>
      </c>
      <c r="P39" s="117">
        <v>6.3906340114586051</v>
      </c>
      <c r="Q39" s="117">
        <v>6.2330107496825047</v>
      </c>
      <c r="R39" s="117">
        <v>6.1303215487584</v>
      </c>
      <c r="S39" s="117">
        <v>5.9062243342944036</v>
      </c>
      <c r="T39" s="117">
        <v>5.8119414757145638</v>
      </c>
      <c r="U39" s="117">
        <v>5.9654579353815507</v>
      </c>
    </row>
    <row r="40" spans="1:21" x14ac:dyDescent="0.25">
      <c r="A40" s="60" t="s">
        <v>48</v>
      </c>
      <c r="B40" s="118">
        <v>64.213249938223811</v>
      </c>
      <c r="C40" s="118">
        <v>67.172205940015544</v>
      </c>
      <c r="D40" s="118">
        <v>68.194772409429987</v>
      </c>
      <c r="E40" s="118">
        <v>68.747789543002781</v>
      </c>
      <c r="F40" s="118">
        <v>71.764056037084018</v>
      </c>
      <c r="G40" s="118">
        <v>70.431082066664942</v>
      </c>
      <c r="H40" s="118">
        <v>70.465985631408941</v>
      </c>
      <c r="I40" s="118">
        <v>68.396519881042721</v>
      </c>
      <c r="J40" s="118">
        <v>70.614515597655441</v>
      </c>
      <c r="K40" s="118">
        <v>69.625779501384415</v>
      </c>
      <c r="L40" s="118">
        <v>69.768732658452052</v>
      </c>
      <c r="M40" s="118">
        <v>69.897426692583608</v>
      </c>
      <c r="N40" s="118">
        <v>69.346445703471119</v>
      </c>
      <c r="O40" s="118">
        <v>69.077313866173867</v>
      </c>
      <c r="P40" s="118">
        <v>68.46977951791483</v>
      </c>
      <c r="Q40" s="118">
        <v>68.570797379451477</v>
      </c>
      <c r="R40" s="118">
        <v>69.038415137391652</v>
      </c>
      <c r="S40" s="118">
        <v>69.077797108955266</v>
      </c>
      <c r="T40" s="118">
        <v>69.732774917886402</v>
      </c>
      <c r="U40" s="118">
        <v>69.112344235405857</v>
      </c>
    </row>
    <row r="41" spans="1:21" x14ac:dyDescent="0.25">
      <c r="A41" s="59" t="s">
        <v>9</v>
      </c>
      <c r="B41" s="115">
        <v>23.521348348542165</v>
      </c>
      <c r="C41" s="116">
        <v>24.177652510363242</v>
      </c>
      <c r="D41" s="116">
        <v>24.401293718665695</v>
      </c>
      <c r="E41" s="115">
        <v>25.309624469558401</v>
      </c>
      <c r="F41" s="116">
        <v>25.183416108867057</v>
      </c>
      <c r="G41" s="115">
        <v>25.291846646768327</v>
      </c>
      <c r="H41" s="117">
        <v>25.125242763124493</v>
      </c>
      <c r="I41" s="117">
        <v>25.50900123741906</v>
      </c>
      <c r="J41" s="117">
        <v>26.535951695189169</v>
      </c>
      <c r="K41" s="117">
        <v>25.668746066239613</v>
      </c>
      <c r="L41" s="117">
        <v>25.742772829209709</v>
      </c>
      <c r="M41" s="117">
        <v>26.100322292863058</v>
      </c>
      <c r="N41" s="117">
        <v>25.726968695373181</v>
      </c>
      <c r="O41" s="117">
        <v>25.830854416347137</v>
      </c>
      <c r="P41" s="117">
        <v>25.330102561496293</v>
      </c>
      <c r="Q41" s="117">
        <v>25.429909326555784</v>
      </c>
      <c r="R41" s="117">
        <v>25.281469425476804</v>
      </c>
      <c r="S41" s="117">
        <v>24.541936602765134</v>
      </c>
      <c r="T41" s="117">
        <v>24.094614900400771</v>
      </c>
      <c r="U41" s="117">
        <v>23.690121688162588</v>
      </c>
    </row>
    <row r="42" spans="1:21" x14ac:dyDescent="0.25">
      <c r="A42" s="59" t="s">
        <v>10</v>
      </c>
      <c r="B42" s="115">
        <v>3.594841392419851</v>
      </c>
      <c r="C42" s="116">
        <v>4.1460502046475138</v>
      </c>
      <c r="D42" s="116">
        <v>4.0798874109127192</v>
      </c>
      <c r="E42" s="115">
        <v>4.0944284608015513</v>
      </c>
      <c r="F42" s="116">
        <v>3.8542363534509709</v>
      </c>
      <c r="G42" s="115">
        <v>3.8343476036893911</v>
      </c>
      <c r="H42" s="117">
        <v>3.7140290514127345</v>
      </c>
      <c r="I42" s="117">
        <v>3.4747262857269012</v>
      </c>
      <c r="J42" s="117">
        <v>3.4196220765654455</v>
      </c>
      <c r="K42" s="117">
        <v>3.4310089308567484</v>
      </c>
      <c r="L42" s="117">
        <v>3.1063763047398338</v>
      </c>
      <c r="M42" s="117">
        <v>2.8389931294334971</v>
      </c>
      <c r="N42" s="117">
        <v>2.7418347928572158</v>
      </c>
      <c r="O42" s="117">
        <v>2.3230922617560825</v>
      </c>
      <c r="P42" s="117">
        <v>2.4041462773164013</v>
      </c>
      <c r="Q42" s="117">
        <v>2.5641570309281927</v>
      </c>
      <c r="R42" s="117">
        <v>2.6569266781741296</v>
      </c>
      <c r="S42" s="117">
        <v>2.7674966989654113</v>
      </c>
      <c r="T42" s="117">
        <v>2.9182670853016646</v>
      </c>
      <c r="U42" s="117">
        <v>2.3713215892422972</v>
      </c>
    </row>
    <row r="43" spans="1:21" x14ac:dyDescent="0.25">
      <c r="A43" s="59" t="s">
        <v>11</v>
      </c>
      <c r="B43" s="115">
        <v>8.8038381541317907</v>
      </c>
      <c r="C43" s="116">
        <v>10.09591469407</v>
      </c>
      <c r="D43" s="116">
        <v>10.521477616024397</v>
      </c>
      <c r="E43" s="115">
        <v>10.754078173746397</v>
      </c>
      <c r="F43" s="116">
        <v>13.282805601516923</v>
      </c>
      <c r="G43" s="115">
        <v>12.499132262137667</v>
      </c>
      <c r="H43" s="117">
        <v>12.679415451979834</v>
      </c>
      <c r="I43" s="117">
        <v>11.847482219565698</v>
      </c>
      <c r="J43" s="117">
        <v>12.844901745298396</v>
      </c>
      <c r="K43" s="117">
        <v>13.260058481730919</v>
      </c>
      <c r="L43" s="117">
        <v>13.719625835442345</v>
      </c>
      <c r="M43" s="117">
        <v>13.054235996396377</v>
      </c>
      <c r="N43" s="117">
        <v>12.385903374782403</v>
      </c>
      <c r="O43" s="117">
        <v>12.585631841763641</v>
      </c>
      <c r="P43" s="117">
        <v>12.76386310542939</v>
      </c>
      <c r="Q43" s="117">
        <v>12.337898445874778</v>
      </c>
      <c r="R43" s="117">
        <v>12.540717330610057</v>
      </c>
      <c r="S43" s="117">
        <v>12.980769968949105</v>
      </c>
      <c r="T43" s="117">
        <v>12.872288719265889</v>
      </c>
      <c r="U43" s="117">
        <v>12.417814259325134</v>
      </c>
    </row>
    <row r="44" spans="1:21" x14ac:dyDescent="0.25">
      <c r="A44" s="59" t="s">
        <v>12</v>
      </c>
      <c r="B44" s="115">
        <v>2.8373440160609764</v>
      </c>
      <c r="C44" s="116">
        <v>2.8380636970610587</v>
      </c>
      <c r="D44" s="116">
        <v>2.7922671294470467</v>
      </c>
      <c r="E44" s="115">
        <v>2.7696957324448173</v>
      </c>
      <c r="F44" s="116">
        <v>2.7452050790987732</v>
      </c>
      <c r="G44" s="115">
        <v>2.8924536189692973</v>
      </c>
      <c r="H44" s="117">
        <v>2.8737341634415778</v>
      </c>
      <c r="I44" s="117">
        <v>2.5291629524189028</v>
      </c>
      <c r="J44" s="117">
        <v>2.5735175126046306</v>
      </c>
      <c r="K44" s="117">
        <v>2.5273479189674624</v>
      </c>
      <c r="L44" s="117">
        <v>2.5277852432340495</v>
      </c>
      <c r="M44" s="117">
        <v>2.5200023702974943</v>
      </c>
      <c r="N44" s="117">
        <v>2.5237884763201484</v>
      </c>
      <c r="O44" s="117">
        <v>2.4913342253727131</v>
      </c>
      <c r="P44" s="117">
        <v>2.4808542500317654</v>
      </c>
      <c r="Q44" s="117">
        <v>2.4928836485915067</v>
      </c>
      <c r="R44" s="117">
        <v>2.4929164689241889</v>
      </c>
      <c r="S44" s="117">
        <v>2.4672764851595637</v>
      </c>
      <c r="T44" s="117">
        <v>2.492867507357035</v>
      </c>
      <c r="U44" s="117">
        <v>2.4331757621995487</v>
      </c>
    </row>
    <row r="45" spans="1:21" x14ac:dyDescent="0.25">
      <c r="A45" s="61" t="s">
        <v>49</v>
      </c>
      <c r="B45" s="115">
        <v>6.0763229953382316</v>
      </c>
      <c r="C45" s="116">
        <v>6.0778642304459076</v>
      </c>
      <c r="D45" s="116">
        <v>5.9797884471339842</v>
      </c>
      <c r="E45" s="115">
        <v>5.9314506009421919</v>
      </c>
      <c r="F45" s="116">
        <v>5.8790025652951039</v>
      </c>
      <c r="G45" s="115">
        <v>6.1943431386554586</v>
      </c>
      <c r="H45" s="117">
        <v>6.1521595013209183</v>
      </c>
      <c r="I45" s="117">
        <v>5.4138441098092693</v>
      </c>
      <c r="J45" s="117">
        <v>5.7452897190466237</v>
      </c>
      <c r="K45" s="117">
        <v>5.7165114905182097</v>
      </c>
      <c r="L45" s="117">
        <v>5.7077413510896777</v>
      </c>
      <c r="M45" s="117">
        <v>5.6271158263219681</v>
      </c>
      <c r="N45" s="117">
        <v>5.6288467737222261</v>
      </c>
      <c r="O45" s="117">
        <v>5.5400872118692757</v>
      </c>
      <c r="P45" s="117">
        <v>5.6647562826362181</v>
      </c>
      <c r="Q45" s="117">
        <v>5.6963603995524945</v>
      </c>
      <c r="R45" s="117">
        <v>5.7304607750691812</v>
      </c>
      <c r="S45" s="117">
        <v>5.6778117427442467</v>
      </c>
      <c r="T45" s="117">
        <v>5.7472389597331182</v>
      </c>
      <c r="U45" s="117">
        <v>5.5730667214361223</v>
      </c>
    </row>
    <row r="46" spans="1:21" x14ac:dyDescent="0.25">
      <c r="A46" s="59" t="s">
        <v>50</v>
      </c>
      <c r="B46" s="115">
        <v>16.436998633500927</v>
      </c>
      <c r="C46" s="116">
        <v>16.229626333249197</v>
      </c>
      <c r="D46" s="116">
        <v>17.155508989689316</v>
      </c>
      <c r="E46" s="115">
        <v>15.594430407910295</v>
      </c>
      <c r="F46" s="116">
        <v>14.080991596749875</v>
      </c>
      <c r="G46" s="115">
        <v>13.169335449164629</v>
      </c>
      <c r="H46" s="117">
        <v>12.957105066573119</v>
      </c>
      <c r="I46" s="117">
        <v>12.090840094983404</v>
      </c>
      <c r="J46" s="117">
        <v>11.930614503877528</v>
      </c>
      <c r="K46" s="117">
        <v>11.302684198734102</v>
      </c>
      <c r="L46" s="117">
        <v>11.04304259712374</v>
      </c>
      <c r="M46" s="117">
        <v>10.921410291255448</v>
      </c>
      <c r="N46" s="117">
        <v>10.628187808938252</v>
      </c>
      <c r="O46" s="117">
        <v>10.173837488458169</v>
      </c>
      <c r="P46" s="117">
        <v>9.9867004538908724</v>
      </c>
      <c r="Q46" s="117">
        <v>9.7791554323903433</v>
      </c>
      <c r="R46" s="117">
        <v>9.6050421600734968</v>
      </c>
      <c r="S46" s="117">
        <v>9.5168463809795512</v>
      </c>
      <c r="T46" s="117">
        <v>10.24209307173575</v>
      </c>
      <c r="U46" s="117">
        <v>11.226691123153593</v>
      </c>
    </row>
    <row r="47" spans="1:21" x14ac:dyDescent="0.25">
      <c r="A47" s="59" t="s">
        <v>13</v>
      </c>
      <c r="B47" s="115">
        <v>2.7320297346130022</v>
      </c>
      <c r="C47" s="116">
        <v>2.6664810902327871</v>
      </c>
      <c r="D47" s="116">
        <v>2.7327438012822851</v>
      </c>
      <c r="E47" s="115">
        <v>2.7724549881170444</v>
      </c>
      <c r="F47" s="116">
        <v>2.7202502582178774</v>
      </c>
      <c r="G47" s="115">
        <v>2.5921797423009663</v>
      </c>
      <c r="H47" s="117">
        <v>2.514772665025637</v>
      </c>
      <c r="I47" s="117">
        <v>2.4423011289503584</v>
      </c>
      <c r="J47" s="117">
        <v>2.3850767446123013</v>
      </c>
      <c r="K47" s="117">
        <v>2.7357972672177726</v>
      </c>
      <c r="L47" s="117">
        <v>2.8946011940335286</v>
      </c>
      <c r="M47" s="117">
        <v>3.7018586915570681</v>
      </c>
      <c r="N47" s="117">
        <v>4.5501101439334741</v>
      </c>
      <c r="O47" s="117">
        <v>5.0259445965215548</v>
      </c>
      <c r="P47" s="117">
        <v>4.6590373784275201</v>
      </c>
      <c r="Q47" s="117">
        <v>5.0267640423426831</v>
      </c>
      <c r="R47" s="117">
        <v>5.4056801370771232</v>
      </c>
      <c r="S47" s="117">
        <v>5.6689153294038821</v>
      </c>
      <c r="T47" s="117">
        <v>5.7324204363534079</v>
      </c>
      <c r="U47" s="117">
        <v>5.8725899810895017</v>
      </c>
    </row>
    <row r="48" spans="1:21" x14ac:dyDescent="0.25">
      <c r="A48" s="59" t="s">
        <v>14</v>
      </c>
      <c r="B48" s="115">
        <v>1.222543261746815</v>
      </c>
      <c r="C48" s="116">
        <v>1.3517768911612777</v>
      </c>
      <c r="D48" s="116">
        <v>1.4509967939147448</v>
      </c>
      <c r="E48" s="115">
        <v>1.5236571348600449</v>
      </c>
      <c r="F48" s="116">
        <v>1.453130980074965</v>
      </c>
      <c r="G48" s="115">
        <v>1.3580536456069257</v>
      </c>
      <c r="H48" s="117">
        <v>1.3889267430151362</v>
      </c>
      <c r="I48" s="117">
        <v>1.3025654277637169</v>
      </c>
      <c r="J48" s="117">
        <v>1.2473846326248026</v>
      </c>
      <c r="K48" s="117">
        <v>1.0741144558836555</v>
      </c>
      <c r="L48" s="117">
        <v>1.0494042211083463</v>
      </c>
      <c r="M48" s="117">
        <v>1.0377702252858187</v>
      </c>
      <c r="N48" s="117">
        <v>1.0105437355742395</v>
      </c>
      <c r="O48" s="117">
        <v>0.96948553851571551</v>
      </c>
      <c r="P48" s="117">
        <v>0.95173003981072013</v>
      </c>
      <c r="Q48" s="117">
        <v>0.93202695012959136</v>
      </c>
      <c r="R48" s="117">
        <v>0.91550752531297397</v>
      </c>
      <c r="S48" s="117">
        <v>0.90717563639606313</v>
      </c>
      <c r="T48" s="117">
        <v>0.90537887024328156</v>
      </c>
      <c r="U48" s="117">
        <v>0.93198979420062444</v>
      </c>
    </row>
    <row r="49" spans="1:21" x14ac:dyDescent="0.25">
      <c r="A49" s="59" t="s">
        <v>15</v>
      </c>
      <c r="B49" s="115">
        <v>4.0573849054466811</v>
      </c>
      <c r="C49" s="116">
        <v>4.0323018105559392</v>
      </c>
      <c r="D49" s="116">
        <v>3.8970963032492318</v>
      </c>
      <c r="E49" s="115">
        <v>3.6414884689795408</v>
      </c>
      <c r="F49" s="116">
        <v>3.7207160690245313</v>
      </c>
      <c r="G49" s="115">
        <v>3.5642676458268254</v>
      </c>
      <c r="H49" s="117">
        <v>3.6935915062920648</v>
      </c>
      <c r="I49" s="117">
        <v>3.7865964244054218</v>
      </c>
      <c r="J49" s="117">
        <v>3.9321569678365309</v>
      </c>
      <c r="K49" s="117">
        <v>3.9095106912359352</v>
      </c>
      <c r="L49" s="117">
        <v>3.9773830824708014</v>
      </c>
      <c r="M49" s="117">
        <v>4.0957178691728915</v>
      </c>
      <c r="N49" s="117">
        <v>4.1502619019699729</v>
      </c>
      <c r="O49" s="117">
        <v>4.137046285569582</v>
      </c>
      <c r="P49" s="117">
        <v>4.2285891688756632</v>
      </c>
      <c r="Q49" s="117">
        <v>4.3116421030860987</v>
      </c>
      <c r="R49" s="117">
        <v>4.4096946366737049</v>
      </c>
      <c r="S49" s="117">
        <v>4.5495682635923105</v>
      </c>
      <c r="T49" s="117">
        <v>4.7276053674954683</v>
      </c>
      <c r="U49" s="117">
        <v>4.5955733165964627</v>
      </c>
    </row>
    <row r="50" spans="1:21" ht="15.75" thickBot="1" x14ac:dyDescent="0.3">
      <c r="A50" s="125" t="s">
        <v>16</v>
      </c>
      <c r="B50" s="115">
        <v>-0.5814689928454686</v>
      </c>
      <c r="C50" s="119">
        <v>-0.56921489728130537</v>
      </c>
      <c r="D50" s="119">
        <v>-1.121041420742761</v>
      </c>
      <c r="E50" s="115">
        <v>-1.6208449836638255</v>
      </c>
      <c r="F50" s="119">
        <v>-2.2473900670625144</v>
      </c>
      <c r="G50" s="115">
        <v>-2.4129033976978977</v>
      </c>
      <c r="H50" s="120">
        <v>-2.8761267645391118</v>
      </c>
      <c r="I50" s="120">
        <v>-2.960142366528665</v>
      </c>
      <c r="J50" s="120">
        <v>-3.0120551199670893</v>
      </c>
      <c r="K50" s="120">
        <v>-2.9580180441669377</v>
      </c>
      <c r="L50" s="120">
        <v>-2.9585298902258081</v>
      </c>
      <c r="M50" s="120">
        <v>-2.949420784823654</v>
      </c>
      <c r="N50" s="120">
        <v>-2.953852058352751</v>
      </c>
      <c r="O50" s="120">
        <v>-2.9158674741204171</v>
      </c>
      <c r="P50" s="120">
        <v>-2.9036016693500102</v>
      </c>
      <c r="Q50" s="120">
        <v>-2.9176809252107261</v>
      </c>
      <c r="R50" s="120">
        <v>-2.917719338258475</v>
      </c>
      <c r="S50" s="120">
        <v>-2.8877101994063561</v>
      </c>
      <c r="T50" s="120">
        <v>-2.9176620334457803</v>
      </c>
      <c r="U50" s="120">
        <v>-2.8477985777899408</v>
      </c>
    </row>
    <row r="51" spans="1:21" x14ac:dyDescent="0.25">
      <c r="A51" s="63" t="s">
        <v>17</v>
      </c>
      <c r="B51" s="111">
        <v>0.69751917110540007</v>
      </c>
      <c r="C51" s="111">
        <v>0.86428734228520354</v>
      </c>
      <c r="D51" s="111">
        <v>1.3005970241963392</v>
      </c>
      <c r="E51" s="110">
        <v>1.6076234317333862</v>
      </c>
      <c r="F51" s="111">
        <v>1.7853852174461171</v>
      </c>
      <c r="G51" s="110">
        <v>3.3281836603833979</v>
      </c>
      <c r="H51" s="121">
        <v>4.0705488877822846</v>
      </c>
      <c r="I51" s="121">
        <v>3.7643380821416073</v>
      </c>
      <c r="J51" s="121">
        <v>3.0887400758938091</v>
      </c>
      <c r="K51" s="121">
        <v>2.9346724135678288</v>
      </c>
      <c r="L51" s="121">
        <v>2.7920145048851244</v>
      </c>
      <c r="M51" s="121">
        <v>2.7382521100593014</v>
      </c>
      <c r="N51" s="121">
        <v>3.1474753880389588</v>
      </c>
      <c r="O51" s="121">
        <v>3.4913988197274586</v>
      </c>
      <c r="P51" s="121">
        <v>3.7592088718555421</v>
      </c>
      <c r="Q51" s="121">
        <v>3.9556410194367086</v>
      </c>
      <c r="R51" s="121">
        <v>4.5580233616857306</v>
      </c>
      <c r="S51" s="121">
        <v>4.8089471522933591</v>
      </c>
      <c r="T51" s="121">
        <v>4.8372749518731686</v>
      </c>
      <c r="U51" s="121">
        <v>5.7674872644779356</v>
      </c>
    </row>
    <row r="52" spans="1:21" ht="15.75" thickBot="1" x14ac:dyDescent="0.3">
      <c r="A52" s="64" t="s">
        <v>51</v>
      </c>
      <c r="B52" s="122">
        <v>1.7813922045103476</v>
      </c>
      <c r="C52" s="122">
        <v>1.660413865160747</v>
      </c>
      <c r="D52" s="122">
        <v>2.3084661571112992</v>
      </c>
      <c r="E52" s="123">
        <v>2.5691680896244464</v>
      </c>
      <c r="F52" s="122">
        <v>2.951184004190031</v>
      </c>
      <c r="G52" s="123">
        <v>3.573942089763344</v>
      </c>
      <c r="H52" s="124">
        <v>4.0620645714979666</v>
      </c>
      <c r="I52" s="124">
        <v>5.7051931426933464</v>
      </c>
      <c r="J52" s="124">
        <v>3.0133617337045107</v>
      </c>
      <c r="K52" s="124">
        <v>4.8995417955455389</v>
      </c>
      <c r="L52" s="124">
        <v>5.0279425140365275</v>
      </c>
      <c r="M52" s="124">
        <v>5.2389726124872009</v>
      </c>
      <c r="N52" s="124">
        <v>5.2423100214248759</v>
      </c>
      <c r="O52" s="124">
        <v>5.7983891697278809</v>
      </c>
      <c r="P52" s="124">
        <v>6.0782996156424636</v>
      </c>
      <c r="Q52" s="124">
        <v>5.6701380998533972</v>
      </c>
      <c r="R52" s="124">
        <v>4.9247851267016367</v>
      </c>
      <c r="S52" s="124">
        <v>5.437455459784422</v>
      </c>
      <c r="T52" s="124">
        <v>5.1148731072289744</v>
      </c>
      <c r="U52" s="124">
        <v>4.8487477922891662</v>
      </c>
    </row>
    <row r="53" spans="1:21" ht="15.75" thickTop="1" x14ac:dyDescent="0.25">
      <c r="A53" s="50" t="s">
        <v>35</v>
      </c>
      <c r="B53" s="49"/>
    </row>
  </sheetData>
  <mergeCells count="2">
    <mergeCell ref="C2:O2"/>
    <mergeCell ref="B28:N2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PIB_2001_2020</vt:lpstr>
      <vt:lpstr>Taxa_2001_2020</vt:lpstr>
      <vt:lpstr>Estrutura_2001_2020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Gueity Almeida</dc:creator>
  <cp:lastModifiedBy>Gueity Almeida</cp:lastModifiedBy>
  <cp:lastPrinted>2018-04-03T08:38:37Z</cp:lastPrinted>
  <dcterms:created xsi:type="dcterms:W3CDTF">2018-03-30T11:01:33Z</dcterms:created>
  <dcterms:modified xsi:type="dcterms:W3CDTF">2021-01-27T11:37:15Z</dcterms:modified>
</cp:coreProperties>
</file>